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mc:AlternateContent xmlns:mc="http://schemas.openxmlformats.org/markup-compatibility/2006">
    <mc:Choice Requires="x15">
      <x15ac:absPath xmlns:x15ac="http://schemas.microsoft.com/office/spreadsheetml/2010/11/ac" url="M:\dokumenti\SANACIJA KROVA GKKA\KNJIZNICA-KLC_PROJEKT-SANACIJE_RUJAN-2020\"/>
    </mc:Choice>
  </mc:AlternateContent>
  <xr:revisionPtr revIDLastSave="0" documentId="13_ncr:1_{BBC180CE-A0D8-4694-ADA9-2BD8785BF1DE}" xr6:coauthVersionLast="45" xr6:coauthVersionMax="45" xr10:uidLastSave="{00000000-0000-0000-0000-000000000000}"/>
  <bookViews>
    <workbookView xWindow="-120" yWindow="-120" windowWidth="19440" windowHeight="15000" tabRatio="930" activeTab="2" xr2:uid="{00000000-000D-0000-FFFF-FFFF00000000}"/>
  </bookViews>
  <sheets>
    <sheet name="NASLOVNA" sheetId="1" r:id="rId1"/>
    <sheet name="OPĆI UVJETI " sheetId="27" r:id="rId2"/>
    <sheet name="G-O RADOVI" sheetId="9" r:id="rId3"/>
  </sheets>
  <definedNames>
    <definedName name="BOD">#REF!</definedName>
    <definedName name="Excel_BuiltIn_Print_Titles_1">#REF!</definedName>
    <definedName name="_xlnm.Print_Area" localSheetId="2">'G-O RADOVI'!$A$2:$F$427</definedName>
    <definedName name="_xlnm.Print_Area" localSheetId="1">'OPĆI UVJETI '!$A$1:$E$423</definedName>
  </definedNames>
  <calcPr calcId="18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370" i="9" l="1"/>
  <c r="F406" i="9" l="1"/>
  <c r="F399" i="9"/>
  <c r="F395" i="9"/>
  <c r="F115" i="9"/>
  <c r="F117" i="9"/>
  <c r="F119" i="9"/>
  <c r="F125" i="9"/>
  <c r="F130" i="9"/>
  <c r="F94" i="9"/>
  <c r="F96" i="9"/>
  <c r="F98" i="9"/>
  <c r="F100" i="9"/>
  <c r="F102" i="9"/>
  <c r="F104" i="9"/>
  <c r="F106" i="9"/>
  <c r="F108" i="9"/>
  <c r="F90" i="9"/>
  <c r="F339" i="9"/>
  <c r="F333" i="9"/>
  <c r="F249" i="9"/>
  <c r="F243" i="9"/>
  <c r="F390" i="9"/>
  <c r="F385" i="9"/>
  <c r="F381" i="9"/>
  <c r="F363" i="9"/>
  <c r="F357" i="9"/>
  <c r="F352" i="9"/>
  <c r="F160" i="9"/>
  <c r="F156" i="9"/>
  <c r="F151" i="9"/>
  <c r="F147" i="9"/>
  <c r="F142" i="9"/>
  <c r="F110" i="9"/>
  <c r="F78" i="9"/>
  <c r="F83" i="9"/>
  <c r="F76" i="9"/>
  <c r="F412" i="9"/>
  <c r="F411" i="9"/>
  <c r="F410" i="9"/>
  <c r="F328" i="9" a="1"/>
  <c r="F328" i="9" s="1"/>
  <c r="F323" i="9"/>
  <c r="F321" i="9"/>
  <c r="F316" i="9"/>
  <c r="F314" i="9"/>
  <c r="F307" i="9"/>
  <c r="F305" i="9"/>
  <c r="F303" i="9"/>
  <c r="F301" i="9"/>
  <c r="F299" i="9"/>
  <c r="F297" i="9"/>
  <c r="F295" i="9"/>
  <c r="F293" i="9"/>
  <c r="F291" i="9"/>
  <c r="F287" i="9"/>
  <c r="F282" i="9"/>
  <c r="F278" i="9"/>
  <c r="F273" i="9"/>
  <c r="F269" i="9"/>
  <c r="F267" i="9"/>
  <c r="F207" i="9"/>
  <c r="F208" i="9"/>
  <c r="F209" i="9"/>
  <c r="F210" i="9"/>
  <c r="F211" i="9"/>
  <c r="F212" i="9"/>
  <c r="F213" i="9"/>
  <c r="F195" i="9"/>
  <c r="F198" i="9"/>
  <c r="F202" i="9"/>
  <c r="F205" i="9"/>
  <c r="F206" i="9"/>
  <c r="F183" i="9"/>
  <c r="F185" i="9"/>
  <c r="F190" i="9"/>
  <c r="F220" i="9"/>
  <c r="F218" i="9"/>
  <c r="F234" i="9" a="1"/>
  <c r="F234" i="9" s="1"/>
  <c r="F229" i="9"/>
  <c r="F227" i="9"/>
  <c r="F240" i="9"/>
  <c r="F181" i="9"/>
  <c r="F178" i="9"/>
  <c r="F137" i="9"/>
  <c r="A74" i="9"/>
  <c r="A77" i="9" s="1"/>
  <c r="A80" i="9" s="1"/>
  <c r="F66" i="9"/>
  <c r="F69" i="9"/>
  <c r="F63" i="9"/>
  <c r="A62" i="9"/>
  <c r="A65" i="9" s="1"/>
  <c r="A68" i="9" s="1"/>
  <c r="F72" i="9"/>
  <c r="F165" i="9" l="1"/>
  <c r="F167" i="9" s="1"/>
  <c r="F421" i="9" s="1"/>
  <c r="F414" i="9"/>
  <c r="F424" i="9" s="1"/>
  <c r="A84" i="9"/>
  <c r="A88" i="9" s="1"/>
  <c r="A92" i="9" s="1"/>
  <c r="A112" i="9" s="1"/>
  <c r="A121" i="9" s="1"/>
  <c r="A127" i="9" s="1"/>
  <c r="A134" i="9" s="1"/>
  <c r="A139" i="9" l="1"/>
  <c r="A144" i="9" s="1"/>
  <c r="A149" i="9" s="1"/>
  <c r="A153" i="9" s="1"/>
  <c r="A158" i="9" s="1"/>
  <c r="A163" i="9"/>
  <c r="F329" i="9" l="1"/>
  <c r="F235" i="9"/>
  <c r="F342" i="9" l="1"/>
  <c r="F343" i="9"/>
  <c r="F423" i="9" s="1"/>
  <c r="F256" i="9"/>
  <c r="F260" i="9" s="1"/>
  <c r="F422" i="9" s="1"/>
  <c r="F346" i="9" l="1"/>
  <c r="F427" i="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<sst xmlns="http://schemas.openxmlformats.org/spreadsheetml/2006/main" count="944" uniqueCount="751">
  <si>
    <t>NAZIV I ADRESA PROJEKTNOG UREDA/TVRTKE:</t>
  </si>
  <si>
    <t>Investitor:</t>
  </si>
  <si>
    <t>Građevina:</t>
  </si>
  <si>
    <t>Voditelj projekta:</t>
  </si>
  <si>
    <t>Glavni Projektant:</t>
  </si>
  <si>
    <t>Projektant troškovnika građevinsko-obrtničkih radova:</t>
  </si>
  <si>
    <t>Zajednička oznaka projekta:</t>
  </si>
  <si>
    <t>OPĆI UVJETI RADOVA - OBUHVAĆENIH OVIM PONUDBENIM - TROŠKOVNIKOM</t>
  </si>
  <si>
    <t>ARHITEKTURA</t>
  </si>
  <si>
    <t>OPĆI UVJETI ZA IZVOĐENJE</t>
  </si>
  <si>
    <t>1. Nacrti, tehnički opis i ovaj  troškovnik čine cjelinu projekta.
Izvođač je dužan proučiti sve gore navedene dijelove projekta, te u slučaju nejasnoća tražiti objašnjenje od projektanta, odnosno iznijeti svoje primjedbe.
Nepoznavanje crtanog dijela projekta i tehničkog opisa neće se prihvatiti kao razlog za povišenje jediničnih cijena ili greške u izvedbi.</t>
  </si>
  <si>
    <t>2. Izvođač je dužan pridržavati se svih važećih zakona, propisa i normativa, i to naročito, Zakona o prostornom uređenju, Zakona o gradnji, Zakona o zaštiti na radu, Hrvatskih normi itd.</t>
  </si>
  <si>
    <t>3. Izvođač je prilikom uvođenja u posao dužan, u okviru ugovorene cijene, preuzeti gradilište te obavijestiti nadležne službe o otvaranju gradilišta.
Od tog trenutka pa do primopredaje zgrade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projektu.
Izvođač je dužan na gradilištu čuvati glavni i izvedbeni projekt i po potrebi ih dati na uvid ovlaštenim inspekcijskim službama.</t>
  </si>
  <si>
    <t>4. Izvođač je dužan, u okviru ugovorene cijene, ugraditi propisani adekvatan i prema Hrvatskim normama atestiran (certificiran) materijal.
Izvođač je također dužan kod izrade konstrukcija, prema projektom određenom planu ispitivanja materijala, kontrolirati ugrađeni konstruktivni materijal.</t>
  </si>
  <si>
    <t>5. Za instalacijske sustave izvođač je dužan, u okviru ugovorene cijene, osim atesta (certifikata) o kvaliteti ugrađenih materijala, dati ateste (certifikate) za instalacijske sustave.</t>
  </si>
  <si>
    <t>6. Izvođač je u okviru ugovorene cijene dužan izvršiti koordinaciju radova svih kooperanata na način da omogući kontinuirano odvijanje posla i zaštitu već izvedenih radova.
Sva oštećenja nastala tokom gradnje otkloniti će izvođač o svom trošku.</t>
  </si>
  <si>
    <t>7. Izvođač je dužan, u okviru ugovorene cijene, osigurati gradilište od djelovanja više sile i krađe.</t>
  </si>
  <si>
    <t>8. Sav rad i materijal vezan za organizaciju građevinske proizvodnje: ograde, vrata gradilišta, putovi na gradilištu, uredi, blagovaonice, svlačionice, sanitarije gradilišta, spremišta materijala i alata, telefonski, električni, vodovodni i sl. priključci gradilišta kao i cijena korištenja priključaka uključeni su u ukupnu ugovorenu cijenu.</t>
  </si>
  <si>
    <t>10. Izvođač treba u ukupnu cijenu radova uračunati postavu fasadne skele na pročelju koja će se postaviti po izvedbi konstrukcije zgrade te stajati cijelo vrijeme trajanja radova. Također, u ukupnu cijenu uračunati priručne i pokretne skele za radove u unutrašnjosti ili okolišu.</t>
  </si>
  <si>
    <t>11. Izvođač će zajedno sa nadzornim inženjerom  izraditi vremenski plan (gantogram) aktivnosti na gradilištu i njime odrediti dinamiku financiranja, dobave materijala i opreme i sl.</t>
  </si>
  <si>
    <t>12.  Nakon naplate okončane situacije izvođač će predati zgradu investitoru ili po investitoru određenom korisniku.</t>
  </si>
  <si>
    <t>Prije davanja ponude izvođač treba proučiti troškovnik pripremnih radova, pregledati, te provjeriti parcelu gradilišta, kako bi mogao dati realnu cijenu radova.</t>
  </si>
  <si>
    <t>Prije početka radova, a naročito prije početka odvoza srušenog materijala sa gradilišta, izvođač treba poduzeti sve mjere radi zaštite okoline i ljudi.</t>
  </si>
  <si>
    <t>Prije podnošenje ponude izvođač mora pregledati parcelu i potpuno se upoznati s postojećim stanjem. Ako utvrdi da neki radovi nisu obuhvaćeni ovim troškovnikom, dužan je iste opisati i ponuditi u svojoj ponudi kao posebno iskazane dodatne stavke. Ukoliko izvođač ne navede u ponudi takve dodatne stavke, smatrat će se da njegova ponuda obuhvaća kompletne pripremne radove uključivo sve potrebne radove, skele, prijevoze, prijenose i transporte, odvoz, raskrčavanje, čišćenje, sva potrebna statička i HTZ osiguranja itd., te se nikakvi dodatni troškovi sa tog naslova neće priznavati niti posebno plaćati. Svaka pojedina stavka troškovnika mora u jediničnoj cijeni sadržavati sav potreban rad i materijal, kako je navedeno u opisu stavke.</t>
  </si>
  <si>
    <t>Sve pripremne radove treba izvršiti pažljivo kako ne bi došlo do nepotrebnog oštećivanja građevinskih elemenata i raslinja koji se zadržavaju.</t>
  </si>
  <si>
    <t>Eventualne promjene uslijed utvrđenih razlika između predviđenih i potrebnih radova obavezno treba dogovoriti s nadzornim inženjerom. U slučaju da su potrebni određeni radovi koji nisu mogli biti predviđeni troškovnikom i nacrtima, izvođač je dužan tražiti odobrenje za te radove kao i način izvedbe od nadzornog inženjera. Obračun se vrši prema stvarno izvedenom radu. Za novo izvedene radove vrijede svi prije navedeni uvjeti.</t>
  </si>
  <si>
    <t>Gradilište i sve dijelove izvedbenog procesa treba maksimalno provoditi prema Zakonu o gradnji, Zakonu o zaštiti na radu, Zakonu o zaštiti od požara i ostalim važećim zakonima, pravilnicima i normativima za područje Republike Hrvatske.</t>
  </si>
  <si>
    <t>Osim toga, izvođač je obvezan pridržavati se uputa projektanta/nadzora u svim pitanjima koja se odnose na izbor i obradu materijala i način izvedbe pojedinih detalja, ukoliko to nije već detaljno opisano troškovnikom, a naročito u slučajevima kada se zahtjeva izvedba van propisanih standarda.</t>
  </si>
  <si>
    <t>U slučaju da opis pojedine stavke nije dovoljno jasan, mjerodavna je samo uputa i tumačenje projektanta/nadzora. O tome se izvođač, odnosno ponuditelj treba informirati već prilikom sastavljanja jedinične cijene.</t>
  </si>
  <si>
    <t>Cijene pojedinih radova moraju sadržavati sve elemente koji određuju cijenu gotovog proizvoda, a u skladu sa odredbama troškovnika.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nakon proučenog prijedloga izvođača.</t>
  </si>
  <si>
    <t>Jedinična  cijena  sadrži  sve  nabrojano  kod  opisa  pojedine  grupe  radova, te se na taj način vrši i obračun istih. Jedinične cijene primjenjivati će se na izvedbene količine bez obzira u kojem postotku iste odstupaju od količine u troškovniku.</t>
  </si>
  <si>
    <t>U sve stavke treba uračunati čišćenje i odvoz građevinskog otpada na gradsku deponiju na udaljenosti do 20 km.</t>
  </si>
  <si>
    <t>Razni  manji radovi kao i pripomoći obrtnicima i instalaterima ako su potrebni, ulaze u cijenu svake pojedine stavke i s time treba kalkulirati kod davanja ponudbene cijene.</t>
  </si>
  <si>
    <t>Ukoliko investitor odluči neki rad ne izvoditi, izvoditelj nema pravo na odštetu, ako ga  je investitor  pravovremeno o tome obavijestio i ukoliko vrijednost navedenih radova ne prelazi više od 25 % ukupne vrijednosti.</t>
  </si>
  <si>
    <t>Izvedeni radovi moraju u cijelosti odgovarati opisu u troškovniku, a u tu svrhu investitor ima pravo  od  izvoditelja  tražiti  prije  početka  radova  uzorke, koji se čuvaju u upravi gradilišta. Izvedeni radovi moraju odgovarati uzorcima u cijelosti.</t>
  </si>
  <si>
    <t>Izvoditelj radova dužan je prije  početka  radova  kontrolirati postojeće kote na gradilištu u odnosu na relativnu ±  0.00 kotu. Ukoliko se pokažu eventualne nejednakosti između projekta i stanja na gradilištu, izvođač radova dužan je pravovremeno o tome obavijestiti investitora i projektanta, te zatražiti objašnjenja.</t>
  </si>
  <si>
    <t>Sve mjere u planovima izvođač je obavezan provjeriti u naravi. Sva kontrola vrši se bez posebne naplate.</t>
  </si>
  <si>
    <t>Izvođač je obavezan postaviti zašitne elemente, odnosno štititi već izvedene dijelove zgrade. Sva eventualna oštećenja nastala zbog neštićenja, nepažnje ili nemara, već izvedenih dijelova, otklonit će se o trošku izvođača.</t>
  </si>
  <si>
    <t>Sve mjere izvođač prije izrade ili ugradnje nekog dijela treba provjeriti u naravi!</t>
  </si>
  <si>
    <t>1.</t>
  </si>
  <si>
    <t>2.</t>
  </si>
  <si>
    <t>3.</t>
  </si>
  <si>
    <t>4.</t>
  </si>
  <si>
    <t>5.</t>
  </si>
  <si>
    <t>6.</t>
  </si>
  <si>
    <t>7.</t>
  </si>
  <si>
    <t>8.</t>
  </si>
  <si>
    <t>9.</t>
  </si>
  <si>
    <t>12.</t>
  </si>
  <si>
    <t>13.</t>
  </si>
  <si>
    <t>1.1.</t>
  </si>
  <si>
    <t>Specifikacija radova</t>
  </si>
  <si>
    <t>Izvođenje radova</t>
  </si>
  <si>
    <t>Prilikom izvođenja radova obavezno se pridržavati svih mjera HTZ, odnosno zaštite pri radu u skladu sa zakonskim propisima, normama i uzancama.</t>
  </si>
  <si>
    <t>kom</t>
  </si>
  <si>
    <t>1.2.</t>
  </si>
  <si>
    <t>Zidarske radove izvesti prema opisu u troškovniku, te u skladu sa važećim standardima za izvedbu i materijale.</t>
  </si>
  <si>
    <t>Pijesak mora biti čist bez organskih primjesa, a ako ih ima treba ih pranjem ukloniti.</t>
  </si>
  <si>
    <t>Cement za produžni i cementni mort mora odgovarati propisanoj kvaliteti za portland cement.</t>
  </si>
  <si>
    <t>Prije nego se počne žbukati, potrebno je izvršiti predradnje čišćenja ploha i čišćenja i ispuhivanja fuga, vlaženje zidne površine vodom, te špricanje cem. mortom 1:1. Ako je zbog kiše ploha zida isuviše mokra, žbukanje treba odgoditi sve dok ploha zida ne bude dovoljno suha. Žbukanje se ne smije vršiti dok je temperatura prostora previsoka ili preniska, da žbuka ne bi ispucala.</t>
  </si>
  <si>
    <t>Prilikom žbukanja unutarnjih zidova izvesti zaštitu izbočenih bridova umetanjem u žbuku aluminijskih ili plastičnih profila.</t>
  </si>
  <si>
    <t>Obračun se vrši prema postojećim normama GN-301.</t>
  </si>
  <si>
    <t>Jedinična cijena zidarskih radova sadrži:</t>
  </si>
  <si>
    <t>- sav rad, uključivo pomoćni;</t>
  </si>
  <si>
    <t>- sav materijal, osnovni i pomoćni;</t>
  </si>
  <si>
    <t>- sve unutarnje pretovare, transporte i manipulacije;</t>
  </si>
  <si>
    <t>- sve potrebne pomoćne konstrukcije i skele;</t>
  </si>
  <si>
    <t>- primjena mjera zaštite na radu i drugih važećih propisa;</t>
  </si>
  <si>
    <t>1.3.</t>
  </si>
  <si>
    <t>Prije početka izvedbe izvoditelj je dužan dostaviti projektantu na pregled i izbor uzorke materijala i tek po izboru i odobrenju projektanta može otpočeti s radovima. Ukoliko se ugrade materijali koje projektant nije odobrio ili u neodgovarajućoj kvaliteti radovi će se morati ponoviti u traženoj kvaliteti i izboru uz prethodno uklanjanje neispravnih radova. Izrada detalja neće se posebno platiti već predstavlja trošak i obvezu izvoditelja.</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</si>
  <si>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sva osiguranja radova i materijala; sva eventualna otežanja rada, kao i sve ostalo posebno specificirano u opisu stavke troškovnika; sve potrebne zaštitne konstrukcije, kao i sve drugo predviđeno mjerama zaštite na radu i pravilima struke.</t>
  </si>
  <si>
    <t>Izvođenje hidroizolaterskih radova može se povjeriti isključivo autoriziranom polagačkom poduzeću koje posjeduje certifikat proizvođača za polaganje hidroizolacije materijalom propisanim projektnom dokumentacijom i ovim troškovnikom u svrhu kvalitetne izvedbe u roku, izvedbe u skladu sa recepturom proizvođača, ili  jednakvrijedan proizvod, kao i reguliranja (davanja) potrebnih garancija. Jediničnom cijenom obuhvatiti i izvedbu detalja kompatibilnim elementima u svema prema projektnoj dokumentaciji i izvedbenim detaljima.</t>
  </si>
  <si>
    <t>- ojačanja hidroizolacije na prelazu iz horizontalne u vertikalnu</t>
  </si>
  <si>
    <t>- svi detalji završetaka hidroizolacije, mehaničko učvršćenje - osiguranje vertikalne hidroizolacije kod tehnoloških prekida</t>
  </si>
  <si>
    <t>- ojačanja horizontalne hidroizolacije kod izvedbe prelaza - spojeva na pozicijama denivelacije podloge</t>
  </si>
  <si>
    <t>- svi detalji kod krovnih vodolovnih grla odnosno svih ostalih odvodnih elemenata i itd.</t>
  </si>
  <si>
    <t>NAPOMENA:</t>
  </si>
  <si>
    <t>UKUPNO</t>
  </si>
  <si>
    <t>Prije davanja ponude izvođač treba proučiti troškovnik pripremnih radova, pregledati, te provjeriti parcelu gradilišta, kako bi mogao dati realnu cijenu pripremnih radova.</t>
  </si>
  <si>
    <t xml:space="preserve">Prije početka radova, a naročito prije početka odvoza srušenog materijala sa gradilišta, izvođač treba poduzeti sve mjere radi zaštite okoline i ljudi. </t>
  </si>
  <si>
    <t>U obavezi izvođača su sva geodetska mjerenja tj. prenošenje podataka sa projekta na teren, osiguranje osi i iskolčenja trase profiliranje, obnavljanje i održavanje oznaka na terenu za sve vrijeme gradnje, odnosno do predaje radova investitoru. U cijenu koštanja ulaze svi gore navedeni radovi, potrebni materijali i prijevoz vezan uz ovaj rad. Geodetsko iskolčenje objekta prije radova, eleborat iskolčenja, kao i elaborat izvedenog stanja je u obvezi naručitelja radova.</t>
  </si>
  <si>
    <t>U cijeni pojedine stavke treba obuhvatiti sve skele bez obzira na visinu</t>
  </si>
  <si>
    <t>Izvođač je dužan u cijeni svojih radova ograditi i osigurati gradilište.</t>
  </si>
  <si>
    <t>Po završetku radova izvođač je dužan u cijeni svojih radova kompletno očistiti sav okolni prostor, kao i oprati sve staklene površine.</t>
  </si>
  <si>
    <t>jed.cij.</t>
  </si>
  <si>
    <t>ukupno</t>
  </si>
  <si>
    <r>
      <t>m</t>
    </r>
    <r>
      <rPr>
        <vertAlign val="superscript"/>
        <sz val="9"/>
        <rFont val="Arial"/>
        <family val="2"/>
        <charset val="238"/>
      </rPr>
      <t>2</t>
    </r>
  </si>
  <si>
    <r>
      <t>m</t>
    </r>
    <r>
      <rPr>
        <vertAlign val="superscript"/>
        <sz val="9"/>
        <rFont val="Arial"/>
        <family val="2"/>
        <charset val="238"/>
      </rPr>
      <t>1</t>
    </r>
  </si>
  <si>
    <t>1.4.</t>
  </si>
  <si>
    <t>Zidati treba u potpuno vodoravnim redovima, a reške moraju biti deb. 1-1,5 cm. Pri zidanju ih treba dobro ispuniti odgovarajućom vrstom morta, a kod ploha koje će se kasnije žbukati reške moraju biti prazne na dubini od cca 2 cm od plohe zida, zbog bolje veze žbuke sa zidom.</t>
  </si>
  <si>
    <t>Mort za zidanje mora odgovarati normama HRN, odnosno omjerima ili markama po količinama materijala označenim u normama. Mort naveden kao produžni je produžni vapneni mort.</t>
  </si>
  <si>
    <t>Opeke normalnog formata (pune ili šuplje, sa uzdužnim šupljinama) izvedene su od pečene gline.</t>
  </si>
  <si>
    <t>Svježe ozidane zidove zaštititi od utjecaja vrućine, hladnoće i atmosferskih nepogoda.</t>
  </si>
  <si>
    <t>Rad na zidanju opekom uključuje obradu rubova zida i spojeva s ab plohama odnosno drugim plohama u svemu po pravilima struke.</t>
  </si>
  <si>
    <t>- zaštitu zidova od utjecaja vrućine, hladnoće i atmosferskih nepogoda;</t>
  </si>
  <si>
    <t>- čišćenje prostorija i zidnih površina po završetku zidanja, te uklanjanje otpadaka.</t>
  </si>
  <si>
    <r>
      <t>To znači da se ponuđač - izvoditelj obvezuje detaljno proučiti kompletnu projketnu dokumentaciju, sa posebnim osvrtom na sve površine koje se hidroizoliraju. U jediničnij cijeni m</t>
    </r>
    <r>
      <rPr>
        <vertAlign val="superscript"/>
        <sz val="9"/>
        <rFont val="Arial"/>
        <family val="2"/>
        <charset val="238"/>
      </rPr>
      <t>2</t>
    </r>
    <r>
      <rPr>
        <sz val="9"/>
        <rFont val="Arial"/>
        <family val="2"/>
        <charset val="238"/>
      </rPr>
      <t xml:space="preserve"> moraju biti ukalkulirane sve nužne radnje kao što su:</t>
    </r>
  </si>
  <si>
    <t>količina</t>
  </si>
  <si>
    <t>m2</t>
  </si>
  <si>
    <t>RAZNI GRAĐEVINSKI RADOVI</t>
  </si>
  <si>
    <t>Razni  manji radovi kao i pripomoći obrtnicima i instalaterima. Po stvarno odrađenim satima ovjerenim od strane investitora.</t>
  </si>
  <si>
    <t>sati</t>
  </si>
  <si>
    <t>KV</t>
  </si>
  <si>
    <t>VKV</t>
  </si>
  <si>
    <t>RAZNI GRAĐEVINSKI RADOVI UKUPNO:</t>
  </si>
  <si>
    <t>paušal</t>
  </si>
  <si>
    <t>14.</t>
  </si>
  <si>
    <t>15.</t>
  </si>
  <si>
    <t>VIK</t>
  </si>
  <si>
    <t xml:space="preserve">
OPĆE NAPOMENE:
Za stavke troškovnika koje su opisane trgovačkim imenima, odnosno šiframa proizvoda, dozvoljeno je nuditi jednakovrijedan zamjenski proizvod, uz obavezno poštivanje tehničkih karakteristika.
</t>
  </si>
  <si>
    <t>Za sav materijal, opremu i uređaje prije nabave treba dobiti potvrdu projektanta po pitanju tehničkih karakteristika. Prilikom  dopreme na gradilište, a prije ugradnje, izvođač je dužan upisati u dnevnik građenja, te nadzornom organu dostaviti ateste i uvjerenja o kvaliteti, kao i garancijske listove i tehničku dokumentaciju sa podacima o uređajima i opremi. Bez istog materijali, oprema i uređaji ne smiju biti ugrađeni.</t>
  </si>
  <si>
    <t>U slučaju promjene opreme predviđene projektom bez suglasnosti projektanta on ne odgovara za funkciju instalacije, postizanje traženih projektnih uvjeta kao i za mogućnosti ugradnje pojedine opreme. Prije naručivanja opreme izvoditelj treba izvršiti kontrolu na licu mjesta po pitanju količina i smještaja u slučaju promjena na instalacijama.</t>
  </si>
  <si>
    <t>Izvoditelj / Naručitelj je dužan dostaviti projektantu na ovjeru narudžbu pojedine opreme radi provjere tehničkih padataka, inače projektant ne odgovara za funkciju.</t>
  </si>
  <si>
    <t>Izvoditelj i nadzorna služba trebaju prije izvođenja detaljno pregledati cijelokupnu dokumentaciju po pitanju tehničkih karakteristika opreme i koncepta tehničkog rješenja.</t>
  </si>
  <si>
    <t>Kompletna oprema i instalacija mora biti ispitana prema uvjetima zaštite na radu i zaštite od požara, sanitarnih uvjeta i uvjeta distributera.  Jediničnom cijenom u svim stavkama obuhvaćen je sav potreban spojni i brtveni materijal, te kompletna ugradba cijevi i spojnih komada (dubljenje u podu i zidu, bušenje rupa  u podu i zidu radi spajanja, itd) prema važećim tehničkim propisima.</t>
  </si>
  <si>
    <t xml:space="preserve">Potrebno je vršiti redovita čišćenja na dnevnoj bazi i sanaciju gradilišta, te redovito odvoziti otpadni materijal na za to prikladni deponij. </t>
  </si>
  <si>
    <t>Troškovnik vodovoda je izrađen na temelju glavnog projekta. Jediničnom cijenom su obuhvaćena sva ispitivanja instalacija vodovoda i kanalizacije kao npr. tlačna proba vodovodnih instalacija – cjevovoda prema važećim tehničkim propisima na probni tlak od 10,0 bara s atestima za kompletan razvod (sanitarna i požarna voda), dezinfekcija cjevovoda. Ako je došlo u izvođenju do promjena trasa u odnosu na izvedbeni projekt, potrebno je da izvođač to ažurira u svojim podlogama, te na kraju radova preda projekt izvedenog stanja u 1 primjerku i na CD-u.</t>
  </si>
  <si>
    <t>Prilikom ugradnje opreme treba se držati uputa proizvođača opreme o potrebnim razmacima, također je potrebno radi servisiranja i održavanja ostaviti mogućnost pristupa opremi</t>
  </si>
  <si>
    <t>Predstavnici investitora i izvođača radova dužni su prije narudžbe izvršiti kontrolu količine i teh. karakteristike pojedine opreme.</t>
  </si>
  <si>
    <t>STROJARSKE INSTALACIJE</t>
  </si>
  <si>
    <t>U jediničnim cijenama svih navedenih stavki specifikacija, prilikom izrade ponude (nuđenje izvedbe instalacija) moraju biti sadržani i obuhvaćeni ukupni troškovi opreme i uređaja, ukupni troškovi materijala i rada za potpuno dovršenje cjelokupnog posla uključujući:</t>
  </si>
  <si>
    <t xml:space="preserve"> -sve potrebne prateće građevinske i (sva “štemanja”, prodori za instalacije, uključivo s završnom građevinskom obradom i sl.)</t>
  </si>
  <si>
    <t xml:space="preserve"> -prateće elektroinstalaterske radove (spajanje uređaja na izvedene elektroinstalacije i sl.)</t>
  </si>
  <si>
    <t xml:space="preserve"> -izradu potrebne prateće radioničke dokumentacije,</t>
  </si>
  <si>
    <t xml:space="preserve"> -prateća ispitivanja (tlačne, funkcionalne probe i sl.) s izradom</t>
  </si>
  <si>
    <t>pismenog izvješća,</t>
  </si>
  <si>
    <t>puštanje u probni pogon,</t>
  </si>
  <si>
    <t>podešavanje radnih parametara,</t>
  </si>
  <si>
    <t>puštanje u funkcijski-trajni rad,</t>
  </si>
  <si>
    <t>izradu primopredajne dokumentacije,</t>
  </si>
  <si>
    <t>izradu projekta izvedenog stanja, te uputa o načinu rukovanja ugrađenom opremom.</t>
  </si>
  <si>
    <t xml:space="preserve"> -kao i ostale radove koji nisu posebno iskazani specifikacijama, a potrebni su za potpunu i urednu izvedbu projektiranih instalacija, njihovu funkcionalnost, pogonsku gotovost i primopredaju korisniku kao npr. pripremne i završne radove, upoznavanje sa objektom, usklađivanje radova s ostalim sudionicima u gradnji, kontakti s nadzorom, investitorom i projektantom, vođenje dokumentacije gradilišta, izrada shema izvedenog stanja, uputstva za rukovanje i održavanje sa obukom osoblja investitora, izradu natpisnih pločica i oznaka, pribavljanje potrebne dokumentacije za uporabnu dozvolu i sl.</t>
  </si>
  <si>
    <t xml:space="preserve"> -transport materijala i alata na gradilište te povrat preostalog materijala s gradilišta nakon završene montaže.</t>
  </si>
  <si>
    <t xml:space="preserve"> -pripremni i završni radovi te interni operativni nadzor za vrijeme montaže na gradilištu.</t>
  </si>
  <si>
    <t>Ponuditelji su obvezni prije podnošenja ponude temeljito pregledati građevinu i projektnu dokumentaciju, te procjeniti relevantne činjenice koje utječu na cijenu, kvalitetu i rok završetka radova.</t>
  </si>
  <si>
    <t>Prateća čišćenja prostora tijekom izvedbe radova, kao i obuka osoblja korisnika u rukovanju instalacijom do konačne - službene primopredaje investitoru odnosno krajnjem korisniku, moraju biti uključena u ponudbenu cijenu.</t>
  </si>
  <si>
    <t>U troškovima opreme i uređaja, podrazumijeva se njihova nabavna cijena (uključivo s carinom i porezima), transpotrni troškovi, svi potrebni prijenosi, utovari i istovari, uskladištenje i čuvanje, sve fco. montirano, prema projektnoj dokumentaciji, odnosno u skladu s predmetnim općim napomenama.</t>
  </si>
  <si>
    <t>U troškovima materijala, podrazumijeva se nabavna cijena kako primarnog, tako i kompletnog pomoćnog spojnog - potrošnog materijala, uključivo sa svim potrebnim prijenosima, utovarima i istovarima, uskladištenjem i čuvanjem.</t>
  </si>
  <si>
    <t>Za sve izvedene radove, ugrađene materijale i opremu, potrebno je u skladu s propisima ishodovati dokaze o kakvoći (atestna dokumentacija i sl.), koji se bez posebne naknade daju na uvid nadzornom inženjeru, a prilikom primopredaje građevine uručuju investitoru, odnosno krajnjem korisniku.</t>
  </si>
  <si>
    <t>U ponudbenim cijenama mora biti obuhvaćen sav rad, glavni i pomoćni, kao i prateći građevinski radovi na izvedbi prodora te završne obrade istih, uporaba lakih pokretnih skela, sva potrebna podupiranja, sav unutrašnji transport te potrebna zaštita izvedenih radova.</t>
  </si>
  <si>
    <t>U jediničnim cijenama mora biti sadržani:</t>
  </si>
  <si>
    <t xml:space="preserve"> -potreban “faktor” za pokriće radne snage,</t>
  </si>
  <si>
    <t xml:space="preserve"> -potreban “faktor” za pokriće organizacije gradilišta,</t>
  </si>
  <si>
    <t xml:space="preserve"> -potreban “faktor” za pokriće režije,</t>
  </si>
  <si>
    <t xml:space="preserve"> -svi ostali troškovi koji se uobičajeno pokrivaju kroz “faktor”.</t>
  </si>
  <si>
    <t>Prije početka izvedbe izvoditelj radova dužan je u skladu s važećim propisima osigurati gradilište</t>
  </si>
  <si>
    <t>Za eventualne štete uzrokovane neodgovornim ili nestručnim radom odgovara izvoditelj radova, te ih je obvezan nadoknaditi investitoru.</t>
  </si>
  <si>
    <t>Regulaciju rada ugrađene opreme obavezno koordinirati sa izvođačem podnih obloga, elektroinstalacija, CNUSa i sl.</t>
  </si>
  <si>
    <t>Za svu opremu moguće je ponuditi "jednakovrijenu", u svemu poštujući navedene tehničke karakteristike, a što je potrebno naglastiti pri nuđenju, te dostaviti tehničke karakteristike Investitoru i projektantu, te od njih ishoditi pisanu suglasnost.</t>
  </si>
  <si>
    <t>U cijeni dobave opreme, ako to nije zasebnom stavkom specificirano, sadržana je i cijena puštanja u pogon i podešavanja pogonskih stanja od strane ovlaštenog servisera, sa izdavanjem i ovjeravanjem jamstvenih listova i zapisnika.</t>
  </si>
  <si>
    <t>U cijeni ugradbe opreme koju Investitor sam dobavi je i cijena dopreme, istovara i privremenog skladištenja na gradilištu, do ugradbe.</t>
  </si>
  <si>
    <t>Ponuditelj je dužan izvršiti računsku kontrolu i ispravnost kalkulacije u digitalnom obliku (tablični kalkulator), te projektant otklanja svaku odgovornost za navedeno.</t>
  </si>
  <si>
    <t>Pri izvedbi instalacije obavezno je poštivati:</t>
  </si>
  <si>
    <t xml:space="preserve"> -Pozitivne hrvatske propise</t>
  </si>
  <si>
    <t xml:space="preserve"> -HRN, EN, DIN norme</t>
  </si>
  <si>
    <t xml:space="preserve"> -upute proizvođača opreme</t>
  </si>
  <si>
    <t>Zakon o prostornom uređenju i gradnji (NN RH br. 76/07, 38/09, 55/11, 90/11, 50/12, 55/12)</t>
  </si>
  <si>
    <t>Zakon o gradnji (NN RH br. 153/13)</t>
  </si>
  <si>
    <t>Zakon o općem upravnom postupku (NN RH br. 47/09)</t>
  </si>
  <si>
    <t>Zakon o postupanju s nezakonito izgrađenim zgradama (NN RH br. 90/11)</t>
  </si>
  <si>
    <t>Pravilnik o jednostavnim i drugim građevinama i radovima (NN RH br. 79/14, 41/15)</t>
  </si>
  <si>
    <t>Zakon o poslovima i djelatnostima prostornog uređenja i gradnje (NN RH br. 78/15)</t>
  </si>
  <si>
    <t>Zakon o komori arhitekata i komorama inženjera u graditeljstvu i prostornom uređenju (NN RH br. 78/15)</t>
  </si>
  <si>
    <t>Zakon o akademskim i stručnim nazivima i akademskom stupnju (NN RH br. 107/07, 61/12, 61/12)</t>
  </si>
  <si>
    <t>Zakon o reguliranim profesijama i priznavanju inozemnih stručnih kvalifikacija (NN RH br. 124/09, 45/11)</t>
  </si>
  <si>
    <t>Pravilnik o stručnom ispitu te upotpunjavanju i usavršavanju znanja osoba koje obavljaju poslove graditeljstva (NN RH br. 24/08, 141/09, 23/11, 129/11, 109/12, 02/14, 65/14)</t>
  </si>
  <si>
    <t>Pravilnik o potrebnim znanjima iz područja upravljanja projektima (NN RH br. 45/09)</t>
  </si>
  <si>
    <t>Zakon o trgovačkim društvima (NN RH br. 111/93)</t>
  </si>
  <si>
    <t>Zakon o obveznim odnosima (NN RH br. 35/05, 41/08)</t>
  </si>
  <si>
    <t>Zakon o komunalnom gospodarstvu (NN RH br. 26/03, 82/04, 110/04, 178/04, 38/09, 79/09)</t>
  </si>
  <si>
    <t>Zakon o normizaciji (NN RH br. 80/13)</t>
  </si>
  <si>
    <t>Zakon o mjeriteljstvu (NN RH br. 163/03, 194/03, 111/07)</t>
  </si>
  <si>
    <t>Pravilnik o mjernim jedinicama (NN RH br. 02/07)</t>
  </si>
  <si>
    <t>Pravilnik o obveznom sadržaju i opremanju projekata građevina (NN RH br. 64/14)</t>
  </si>
  <si>
    <t>Pravilnik o sadržaju izjave projektanta o usklađenosti glavnog odnosno idejnog projekta s odredbama posebnih zakona i drugih propisa (NN RH br. 98/99)</t>
  </si>
  <si>
    <t>Pravilnik o načinu provedbe stručnog nadzora građenja, obrascu, uvjetima i načinu vođenja građevinskog dnevnika te o sadržaju završnog izvješća nadzornog inženjera (NN RH br. 111/14)</t>
  </si>
  <si>
    <t>Pravilnik o sadržaju pisane izjave izvođača o izvedenim radovima i uvjetima održavanja građevine (NN RH br. 43/14)</t>
  </si>
  <si>
    <t>Pravilnik o tehničkom pregledu građevine (NN RH br. 108/04)</t>
  </si>
  <si>
    <t>Pravilnik o održavanju građevina (NN RH br. 122/14)</t>
  </si>
  <si>
    <t>Tehnička dokumentacija i upute proizvođača opreme</t>
  </si>
  <si>
    <t>Zakon o zaštiti okoliša (NN RH br. 80/13)</t>
  </si>
  <si>
    <t>Zakon o zaštiti prirode (NN RH br. 80/13)</t>
  </si>
  <si>
    <t>Zakon o zaštiti zraka (NN RH br. 130/11, 47/14)</t>
  </si>
  <si>
    <t>Zakon o otpadu (NN RH br. 151/03)</t>
  </si>
  <si>
    <t>Pravilnik o vrstama otpada (NN RH br. 27/96)</t>
  </si>
  <si>
    <t>Pravilnik o uvjetima za postupanje s otpadom (NN RH br.123/97, 112/01)</t>
  </si>
  <si>
    <t>Uredba o uvjetima za postupanje s opasnim otpadom (NN RH br. 123/97)</t>
  </si>
  <si>
    <t>Pravilnik o elektromagnetskoj kompatibilnosti (NN RH br. 23/11)</t>
  </si>
  <si>
    <t>Pravilnik o zaštiti od elektromagnetskih polja (NN RH br. 204/03, 15/04, 41/08)</t>
  </si>
  <si>
    <t>Pravilnik o standardu za električne instalacije niskog napona (Sl.list br.12/89).</t>
  </si>
  <si>
    <t>Pravilnik o tehničkim normativima za zaštitu od statičkog elektriciteta (Sl. list br. 62/73)</t>
  </si>
  <si>
    <t>Pravilnik o tehničkim normativima za instalacije niskog napona (Sl.list br. 53/88. i NN RH br. 5/02)</t>
  </si>
  <si>
    <t>Niskonaponske električne instalacije 7-701.dio: Zahtjevi za posebne instalacije ili prostore –Prostori s kadom ili tušem (HRN HD 60364-7-701:2007)</t>
  </si>
  <si>
    <t>Zakon o vodama (NN RH br. 153/09)</t>
  </si>
  <si>
    <t>Zakon o hrani (NN RH br. 46/07, 84/08, 55/11)</t>
  </si>
  <si>
    <t>Zakon o vodi za ljudsku potrošnju (NN RH br. 56/13)</t>
  </si>
  <si>
    <t>Pravilnik o zdravstvenoj ispravnosti vode za piće (NN RH br. 47/08)</t>
  </si>
  <si>
    <t>Uredba o maksimalno dopuštenim koncentracijama opasnih tvari u vodama i obalnom moru (NN RH br. 2/84, 78/98)</t>
  </si>
  <si>
    <t>Pravilnik o graničnim vrijednostima emisija otpadnih voda (NN RH 80/13, 43/14, 27/15, 3/16)</t>
  </si>
  <si>
    <t>Pravilnik o posebnim uvjetima za obavljanje djelatnosti ispitivanja vodonepropusnosti građevina za odvodnju i prošišćavanje otpadnih voda (NN RH br. 1/11)</t>
  </si>
  <si>
    <t>Pravilnik o tehničkim zahtjevima za građevine odvodnje otpadnih voda, kao i rokovima obvezne kontrole ispravnosti građevina odvodnje i pročišćavanja otpadnih voda (NN br. 3/11)</t>
  </si>
  <si>
    <t>Državni plan za zaštitu voda (NN RH br. 8/99)</t>
  </si>
  <si>
    <t>Uredba o klasifikaciji voda (NN RH br. 77/98)</t>
  </si>
  <si>
    <t>Naputak za ispitivanje vodomjera za hladnu vodu statističkom metodom (NN RH br. 31/99)</t>
  </si>
  <si>
    <t>Pravilnik o sanitarno-tehničkim i higijenskim uvjetima bazenskih kupališta te o zdravstvenoj ispravnosti bazenskih voda (NN RH br. 107/12; 88/14)</t>
  </si>
  <si>
    <t>WHO - Guidelines for safe recreational water environments - Volume 2 - Swimming pools and similar environments</t>
  </si>
  <si>
    <t>FINA Handbook 2005-2009</t>
  </si>
  <si>
    <t>The management of heath and safety in swimming pools, HSC, 1999, United Kingdom</t>
  </si>
  <si>
    <t>ISRM risk assessment manual, ISRM, 2000, United Kingdom</t>
  </si>
  <si>
    <t>Betriebshandbuch Bäder, Bundesfachverband öffentliche Bäder e.V., 2001, Germany</t>
  </si>
  <si>
    <t xml:space="preserve">Pool Water Treatment Advisory Group BSI Code of Practice 2003 </t>
  </si>
  <si>
    <t>Swimming pool water, Pool Water Treatment Advisory Group, 1999, United Kingdom</t>
  </si>
  <si>
    <t>Deutsche Gesellschaft für das Badewesen — 94.06 “Badebetrieb bei Gewitter” (Pool operation during lightning storms)</t>
  </si>
  <si>
    <t>Zakon o prijevozu opasnih tvari (NN RH br. 97/93, 151/03)</t>
  </si>
  <si>
    <t>Pravilnik o stručnom osposobljavanju vozača motornih vozila za prijevoz opasnih tvari i osoba koje sudjeluju u prijevozu opasnih tvari (NN RH br. 24/95)</t>
  </si>
  <si>
    <t>Pravilnik o načinu prijevoza tvari u cestovnom prometu (NN RH br. 54/95, 2/02, 9/02)</t>
  </si>
  <si>
    <t>Zakon o sanitarnoj inspekciji (NN RH br. 27/99)</t>
  </si>
  <si>
    <t>Zakon o zaštiti pučanstva od zaraznih bolesti (NN RH br. 60/92, 29/94)</t>
  </si>
  <si>
    <t>Pravilnik o načinu prijavljivanja zaraznih bolesti (NN RH br. 23/94)</t>
  </si>
  <si>
    <t>Zakon o građevnim proizvodima (NN RH br. 86/08, 25/13)</t>
  </si>
  <si>
    <t>Zakon o tehničkim zahtjevima za proizvode i ocjenjivanje sukladnosti (NN RH br. 80/13)</t>
  </si>
  <si>
    <t>Pravilnik o tehničkim dopuštenjima za građevne proizvode (NN RH br. 103/08)</t>
  </si>
  <si>
    <t>Pravilnik o ocjenjivanju sukladnosti, ispravama o sukladnosti i označavanju građevnih proizvoda (NN RH br. 103/08)</t>
  </si>
  <si>
    <t>Pravilnik o uvjetima i načinu priznavanja izvještaja o ispitivanju izdanih u inozemstvu i izdavanja potvrda o sukladnosti (NN RH br. 69/97)</t>
  </si>
  <si>
    <t>Pravilnik o obliku, sadržaju i izgledu oznake sukladnosti proizvoda s propisanim tehničkim zahtjevima (NN RH br. 46/08)</t>
  </si>
  <si>
    <t>Tehnički propis o građevnim proizvodima (NN RH br. 33/10)</t>
  </si>
  <si>
    <t xml:space="preserve">EN 15288-1 </t>
  </si>
  <si>
    <t xml:space="preserve">EN 15288-2 </t>
  </si>
  <si>
    <t>Zakon o zaštiti od požara (NN RH br. 92/10)</t>
  </si>
  <si>
    <t xml:space="preserve">DIN 19643 </t>
  </si>
  <si>
    <t>Pravilnik o izradi procjene ugroženosti od požara i tehnološke eksplozije (NN RH br. 35/94)</t>
  </si>
  <si>
    <t xml:space="preserve">EN 60598-2-18 </t>
  </si>
  <si>
    <t>Pravilnik o otpornosti na požar i drugim zahtjevima koje građevine moraju zadovoljiti u slučaju požara (NN 29/13, 87/15)</t>
  </si>
  <si>
    <t>EN 61010</t>
  </si>
  <si>
    <t>Pravilnik o mjerama zaštite od požara pri izvođenju radova zavarivanjem, lemljenjem i srodnim tehnološkim postupcima (NN RH br. 44/88)</t>
  </si>
  <si>
    <t>EN 61326</t>
  </si>
  <si>
    <t>CE 89/336/EWG</t>
  </si>
  <si>
    <t>Zakon o zaštiti od buke (NN RH br. 30/09)</t>
  </si>
  <si>
    <t>EN 12464-1</t>
  </si>
  <si>
    <t>Pravilnik o najvišim dopuštenim razinama buke u sredini u kojoj ljudi rade i borave (NN RH br. 145/04)</t>
  </si>
  <si>
    <t xml:space="preserve">EN 1069 </t>
  </si>
  <si>
    <t>HD 384.7.702 S2</t>
  </si>
  <si>
    <t>Zakon o zaštiti na radu (NN RH br. 71/14)</t>
  </si>
  <si>
    <t>Zakon o inspekciji rada (NN RH br. 59/96, 94/96)</t>
  </si>
  <si>
    <t>Zakon o općoj sigurnosti proizvoda (NN RH br. 30/09)</t>
  </si>
  <si>
    <t>Pravilnik o zaštiti na radu za mjesta rada (NN RH br. 29/13)</t>
  </si>
  <si>
    <t xml:space="preserve">EN ISO 9227 </t>
  </si>
  <si>
    <t>Pravilnik o sigurnosti strojeva (NN RH br. 28/11)</t>
  </si>
  <si>
    <t xml:space="preserve">GUV-R 1/111 </t>
  </si>
  <si>
    <t>Popis hrvatskih norma iz područja sigurnosti strojeva (NN RH. br. 122/14)</t>
  </si>
  <si>
    <t>Pravilnik o uvjetima za osposobljavanje radnika za rad na siguran način (NN RH br. 114/02, 126/03)</t>
  </si>
  <si>
    <t xml:space="preserve">BSI PAS 39 </t>
  </si>
  <si>
    <t>Pravilnik o općim mjerama i normativima zaštite na radu na oruđima za rad i uređajima (Sl. list. br. 18/91.)</t>
  </si>
  <si>
    <t xml:space="preserve">BSI PAS 65 </t>
  </si>
  <si>
    <t>Pravilnik o općim mjerama i normativima zaštite na radu pri radu s dizalicama (Sl. list. br. 65/91.)</t>
  </si>
  <si>
    <t>EN 13451-1</t>
  </si>
  <si>
    <t>Pravilnik o osiguranju smještaja, prehrane i prijevoza radnika koji obavljaju poslove na privremenim radilištima izvan sjedišta organizacije odnosno poslodavca (NN RH br. 7/87)</t>
  </si>
  <si>
    <t xml:space="preserve">EN 13451-2 </t>
  </si>
  <si>
    <t>Pravilnik o poslovima s posebnim uvjetima rada (NN RH br. 5/84)</t>
  </si>
  <si>
    <t>EN 13451-3</t>
  </si>
  <si>
    <t>Pravilnik o pružanju prve pomoći radnicima na radu (NN RH br. 56/83)</t>
  </si>
  <si>
    <t>EN 13451-8</t>
  </si>
  <si>
    <t>Pravilnik o sadržaju plana uređenja privremenih i zajedničkih privremenih radilišta (NN RH br. 45/84)</t>
  </si>
  <si>
    <t>EN 14387</t>
  </si>
  <si>
    <t>Pravilnik o zaštiti na radu na privremenim ili pokretnim gradilištima (NN RH br. 51/08)</t>
  </si>
  <si>
    <t>EN ISO 7731</t>
  </si>
  <si>
    <t>Pravilnik o sigurnosti i zdravlju pri radu s električnom energijom (NN RH br. 88/12.).</t>
  </si>
  <si>
    <t>ISO 20712-1</t>
  </si>
  <si>
    <t>Pravilnik o zaštiti na radu za radne i pomoćne prostorije i prostore (NN RH br. 6/84, 42/05)</t>
  </si>
  <si>
    <t>HRN EN 12903:2010</t>
  </si>
  <si>
    <t>Pravilnik o zaštiti radnika od izloženosti buci na radu (NN RH br. 46/08)</t>
  </si>
  <si>
    <t>Pravilnik o sigurnosti na uređenim kupalištima (NN RH br. 60/05)</t>
  </si>
  <si>
    <t>HRN EN 12904:2007</t>
  </si>
  <si>
    <t>Pravilnik o zaštiti radnika od rizika zbog izloženosti kemijskim tvarima na radu (NN RH br. 155/08)</t>
  </si>
  <si>
    <t>Pravilnik o sigurnosnim znakovima (NN RH br. 29/05)</t>
  </si>
  <si>
    <t>HRN EN 12906:2007</t>
  </si>
  <si>
    <t>Pravilnik o zaštiti na radu pri utovaru i istovaru tereta (NN RH br. 49/86.)</t>
  </si>
  <si>
    <t>Pravilnik o zaštiti na radu pri ručnom prenošenju tereta (NN RH br. 42/05.)</t>
  </si>
  <si>
    <t>HRN EN 12909:2007</t>
  </si>
  <si>
    <t>Pravilnik o uporabi osobnih zaštitnih sredstava (NN RH br. 39/06.)</t>
  </si>
  <si>
    <t>Pravilnik o sigurnosti i zdravlju pri uporabi radne opreme (NN RH br. 21/08.)</t>
  </si>
  <si>
    <t>HRN EN 12915-1:2010</t>
  </si>
  <si>
    <t>Zakon o kemikalijama (NN RH br 18/2013)</t>
  </si>
  <si>
    <t>Pravilnik o načinu vođenja očevidnika o kemikalijama te načinu i rokovima dostave podataka iz očevidnika (NN RH br. 99/13)</t>
  </si>
  <si>
    <t>HRN EN 12915-2:2010</t>
  </si>
  <si>
    <t>Pravilnik o uvjetima za obavljanje djelatnosti proizvodnje, stavljanja na tržište i korištenja opasnih kemikalija (NN RH br. 99/13)</t>
  </si>
  <si>
    <t>Pravilnik o uvjetima i načinu stjecanja te provjere znanja o zaštiti od opasnih kemikalija (NN RH br. 99/13)</t>
  </si>
  <si>
    <t>HRN EN 899:2010</t>
  </si>
  <si>
    <t>Zakon o otrovima (NN RH br. 27/99, 37/99, 55/99)</t>
  </si>
  <si>
    <t>Pravilnik o potanjim kriterijima za razvrstavanje otrova u skupine te o metodama za određivanje stupnja otrovnosti pojedinih otrova (NN SI. I., br. 79791; NN RH br. 27/99 v. Z. o otrov.)</t>
  </si>
  <si>
    <t>HRN EN 901:2008</t>
  </si>
  <si>
    <t>Pravilnik o mjerilima za razvrstavanje otrova u skupine (NN RH br. 47/99)</t>
  </si>
  <si>
    <t>Pravilnik o označavanju i obilježavanju otrova koji se stavljaju u promet (NN RH br. 47/99, 187/04)</t>
  </si>
  <si>
    <t>HRN EN 1302:2005</t>
  </si>
  <si>
    <t>Pravilnik o razvrstavanju, označavanju, obilježavanju i pakiranju opasnih kemikalija (NN RH br. 23/08)</t>
  </si>
  <si>
    <t>Pravilnik o ispunjavanju sigurnosno tehničkog lista (NN RH br. 39/09, 74/11)</t>
  </si>
  <si>
    <t>HRN EN 12125:2008</t>
  </si>
  <si>
    <t>Zakon o prijevozu opasnih tvari (NN RH br. 79/07)</t>
  </si>
  <si>
    <t>Pravilnik o izmjenama i dopunama Pravilnika o načinu vođenja očevidnika o otrovima te načinu dostave podataka iz očevidnika (NN RH br. 15/03)</t>
  </si>
  <si>
    <t>HRN CR 14269:2005</t>
  </si>
  <si>
    <t>Pravilnik o vrstama ambalaže i načinu rukovanja ambalažom za otrove (NN RH br. 39/03)</t>
  </si>
  <si>
    <t>Pravilnik o načinu uništavanja neupotrijebljenih otrova i ambalaže koja je upotrijebljena za pakiranje otrova te o načinu povlačenja otrova iz prometa (NN RH br. 27/99 . v. Z. o otrovima)</t>
  </si>
  <si>
    <t>HRN EN 14812:2008</t>
  </si>
  <si>
    <t>Lista otrova koji se mogu stavljati u promet (NN RH br. 30/05)</t>
  </si>
  <si>
    <t>Lista otrova čija se proizvodnja, promet i uporaba zabranjuju (NN RH br. 29/05)</t>
  </si>
  <si>
    <t>HRN EN 15031:2008</t>
  </si>
  <si>
    <t>Lista opasnih kemikalija čiji je promet zabranjen, odnosno ograničen (NN RH br. 17/06)</t>
  </si>
  <si>
    <t>Pravilnik o uvjetima za držanje otrova III skupine u prostorijama koje služe za druge potrebe (NN RH br. 7/01, 182/04)</t>
  </si>
  <si>
    <t>HRN EN 15077:2008</t>
  </si>
  <si>
    <t>Swimming pools - Part 1: Safety requirements for design</t>
  </si>
  <si>
    <t>Swimming pools - Part 2: Safety requirements for operation</t>
  </si>
  <si>
    <t>HRN EN 15078:2008</t>
  </si>
  <si>
    <t>Tretman bazenskih voda</t>
  </si>
  <si>
    <t>Rasvjeta - dio 2- rasvjeta za bazene i slične primjene</t>
  </si>
  <si>
    <t>HRN EN 15798:2010</t>
  </si>
  <si>
    <t>Safety requirements for electrical equipment for measurement, control, and laboratory use. General requirements</t>
  </si>
  <si>
    <t>Electrical equipment for measurement, control and laboratory use. EMC requirements. General requirements</t>
  </si>
  <si>
    <t>HRN EN 15799:2010</t>
  </si>
  <si>
    <t>Electromagnetic compatibility (EMC)</t>
  </si>
  <si>
    <t>Light and lighting — Lighting of work places — Part 1: Indoor work places</t>
  </si>
  <si>
    <t>HRN EN 15848:2010</t>
  </si>
  <si>
    <t>Vodeni tobogani - sigurnosni zahtjevi i metode provjere</t>
  </si>
  <si>
    <t xml:space="preserve">HRN EN 1401-1:2009 </t>
  </si>
  <si>
    <t>EElektrične instalacije zgrada 7. dio: Zahtjevi za posebne instalacije ili prostore 702. odjeljak: Bazeni za plivanje i drugi bazeni (IEC 60364-7-702:1997, MOD)</t>
  </si>
  <si>
    <t xml:space="preserve">HRN ENV 1401-3:2001 </t>
  </si>
  <si>
    <t xml:space="preserve">HRN EN ISO 1452-1:2010 </t>
  </si>
  <si>
    <t xml:space="preserve">HRN EN ISO 1452-2:2010 </t>
  </si>
  <si>
    <t>Test korozije u umjetnoj atmosferi - Test slanim mlazom (ISO 9227:2006)</t>
  </si>
  <si>
    <t xml:space="preserve">HRN EN ISO 1452-3:2011 </t>
  </si>
  <si>
    <t>Sicherheitsregeln für Bäder, 1984 Gemeindeunfallversicherungsverband, Germany</t>
  </si>
  <si>
    <t xml:space="preserve">HRN EN ISO 1452-4:2010 </t>
  </si>
  <si>
    <t>Bains publics — Recommandations de sécurité pour le projet, la construction et l’exploitation — Bureau Suisse de Prévention des Accidents</t>
  </si>
  <si>
    <t xml:space="preserve">HRN EN ISO 1452-5:2011 </t>
  </si>
  <si>
    <t>Management of public swimming pools. Water treatment systems, water treatment plant and heating and ventilation systems — Code of practice</t>
  </si>
  <si>
    <t xml:space="preserve">HRN ENV 1452-6:2001 </t>
  </si>
  <si>
    <t>Management of public swimming pools — General Management — Code of practice</t>
  </si>
  <si>
    <t>EN 14814</t>
  </si>
  <si>
    <t>Swimming pool equipment — Part 1: General safety requirements and test methods</t>
  </si>
  <si>
    <t xml:space="preserve">HRN EN 1453-1:2003 </t>
  </si>
  <si>
    <t>Swimming pool equipment — Part 2: Additional specific safety requirements and test methods for ladders, stepladders and handle bends</t>
  </si>
  <si>
    <t xml:space="preserve">HRN EN 1456-1:2003 </t>
  </si>
  <si>
    <t>Swimming pool equipment — Part 3: Additional specific safety requirements and test methods for pool fittings for water treatment purposes</t>
  </si>
  <si>
    <t xml:space="preserve">HRN EN 1519-1:2004 </t>
  </si>
  <si>
    <t>Swimming pool equipment — Part 8: Additional specific safety requirements and test methods for leisure water features</t>
  </si>
  <si>
    <t xml:space="preserve">HRN EN 1566-1:2003 </t>
  </si>
  <si>
    <t>Respiratory protective devices — Gas filter(s) and combined filter(s) — Requirements, testing, marking</t>
  </si>
  <si>
    <t xml:space="preserve">HRN ENV 1566-2:2003 </t>
  </si>
  <si>
    <t>Ergonomics — Danger signals for public and work areas — Auditory danger signals (ISO 7731:2003)</t>
  </si>
  <si>
    <t xml:space="preserve">HRN EN 1680:2004 </t>
  </si>
  <si>
    <t>Water safety signs and beach safety flags — Part 1: Specifications for water safety signs used in workplaces and public areas</t>
  </si>
  <si>
    <t xml:space="preserve">HRN EN 1852-1:2009 </t>
  </si>
  <si>
    <t>Proizvodi koji se upotrebljavaju u obradi vode namijenjene ljudskoj uporabi -- Aktivni ugljen u prahu (EN 12903:2009)</t>
  </si>
  <si>
    <t xml:space="preserve">HRS CEN/TS 1852-2:2010 </t>
  </si>
  <si>
    <t>Products used for the treatment of water intended for human consumption -- Powdered activated carbon (EN 12903:2009)</t>
  </si>
  <si>
    <t xml:space="preserve">HRN CEN/TS 1852-3:2003 </t>
  </si>
  <si>
    <t>Proizvodi koji se upotrebljavaju u obradi vode namijenjene ljudskoj uporabi -- Silikatni pijesak i silikatni granulat (EN 12904:2005)</t>
  </si>
  <si>
    <t xml:space="preserve">HRN CEN/TS 1852-3/A1:2007 </t>
  </si>
  <si>
    <t>Products used for treatment of water intended for human consumption -- Silica sand and silica gravel (EN 12904:2005)</t>
  </si>
  <si>
    <t xml:space="preserve">HRN ISO/TR 10358:2004 </t>
  </si>
  <si>
    <t>Proizvodi koji se upotrebljavaju u obradi vode namijenjene ljudskoj uporabi -- Kamen plovućac (EN 12906:2005)</t>
  </si>
  <si>
    <t>HRN EN 805:2005</t>
  </si>
  <si>
    <t>Products used for treatment of water intended for human consumption -- Pumice (EN 12906:2005)</t>
  </si>
  <si>
    <t>Proizvodi koji se upotrebljavaju u obradi vode namijenjene ljudskoj uporabi -- Antracit (EN 12909:2005)</t>
  </si>
  <si>
    <t>HRN EN 806-1:2005</t>
  </si>
  <si>
    <t>Products used for treatment for water intended for human consumption -- Anthracite (EN 12909:2005)</t>
  </si>
  <si>
    <t>Proizvodi koji se upotrebljavaju u obradi vode namijenjene ljudskoj uporabi -- Aktivni ugljen u granulama -- 1. dio: Djevičanski aktivni ugljen u granulama (EN 12915-1:2009)</t>
  </si>
  <si>
    <t>HRN EN 806-2:2007</t>
  </si>
  <si>
    <t>Products used for the treatment of water intended for human consumption -- Granular activated carbon -- Part 1: Virgin granular activated carbon (EN 12915-1:2009)</t>
  </si>
  <si>
    <t>Proizvodi koji se upotrebljavaju u obradi vode namijenjene ljudskoj uporabi -- Aktivni ugljen u granulama -- 2. dio: Reaktivirani aktivni ugljen u granulama (EN 12915-2:2009)</t>
  </si>
  <si>
    <t>HRN EN 806-3:2007</t>
  </si>
  <si>
    <t>Products used for the treatment of water intended for human consumption -- Granular activated carbon -- Part 2: Reactivated granular activated carbon (EN 12915-2:2009)</t>
  </si>
  <si>
    <t>Kemikalije koje se upotrebljavaju u obradi vode namijenjene ljudskoj uporabi -- Sumporna kiselina (EN 899:2009)</t>
  </si>
  <si>
    <t>HRN EN 1420-1:2005</t>
  </si>
  <si>
    <t>Chemicals used for treatment of water intended for human consumption -- Sulphuric acid (EN 899:2009)</t>
  </si>
  <si>
    <t>Kemikalije koje se upotrebljavaju u obradi vode namijenjene ljudskoj uporabi -- Natrijev hipoklorit (EN 901:2007)</t>
  </si>
  <si>
    <t>HRN EN 1508:2007</t>
  </si>
  <si>
    <t>Chemicals used for treatment of water intended for human consumption -- Sodium hypochlorite (EN 901:2007)</t>
  </si>
  <si>
    <t>Kemikalije koje se upotrebljavaju u obradi vode namijenjene ljudskoj uporabi -- Koagulanti na bazi aluminija -- Analitičke metode (EN 1302:1999 +AC:2002)</t>
  </si>
  <si>
    <t>HRN EN 1567:2008</t>
  </si>
  <si>
    <t>Chemicals used for treatment of water intended for human consumption -- Aluminium-based coagulants -- Analytical methods (EN 1302:1999+AC:2002)</t>
  </si>
  <si>
    <t>Kemikalije koje se upotrebljavaju u obradi vode namijenjene ljudskoj uporabi -- Natrijev tiosulfat (EN 12125:2005)</t>
  </si>
  <si>
    <t>HRN ISO 4064-1:2007</t>
  </si>
  <si>
    <t>Chemicals used for treatment of water intended for human consumption -- Sodium thiosulfate (EN 12125:2005)</t>
  </si>
  <si>
    <t>HRN ISO 4064-2:2007</t>
  </si>
  <si>
    <t>Kemikalije koje se upotrebljavaju u obradi vode namijenjene ljudskoj uporabi -- Smjernice za nabavu (CR 14269:2001)</t>
  </si>
  <si>
    <t>HRN ISO 4064-3:2007</t>
  </si>
  <si>
    <t>Chemicals used for treatment of water intended for human consumption -- Guidelines for the purchase (CR 14269:2001)</t>
  </si>
  <si>
    <t>HRN EN 1717:2007</t>
  </si>
  <si>
    <t>Oprema za pripremu vode u zgradama -- Sustavi za doziranje kemikalija -- Zahtjevi za radna svojstva, sigurnost i ispitivanje (EN 14812:2005+A1:2007)</t>
  </si>
  <si>
    <t>Water conditioning equipment inside buildings -- Chemical dosing systems -- Pre-set dosing systems -- Requirements for performance, safety and testing (EN 14812:2005+A1:2007)</t>
  </si>
  <si>
    <t>HRN EN 13076:2007</t>
  </si>
  <si>
    <t>Kemikalije koje se upotrebljavaju u obradi vode bazena za plivanje -- Koagulanti na osnovi aluminija (EN 15031:2006)</t>
  </si>
  <si>
    <t>Chemicals used for treatment of swimming pool water -- Aluminium based coagulants (EN 15031:2006)</t>
  </si>
  <si>
    <t>HRN EN 13078:2007</t>
  </si>
  <si>
    <t>Kemikalije koje se upotrebljavaju u obradi vode bazena za plivanje -- Natrijev hipoklorit (EN 15077:2006)</t>
  </si>
  <si>
    <t>Chemicals used for treatment of swimming pool water -- Sodium hypochlorite (EN 15077:2006)</t>
  </si>
  <si>
    <t>HRN EN 13828:2008</t>
  </si>
  <si>
    <t>Kemikalije koje se upotrebljavaju u obradi vode bazena za plivanje -- Sumporna kiselina (EN 15078:2006)</t>
  </si>
  <si>
    <t>Chemicals used for treatment of swimming pool water -- Sulfuric acid (EN 15078:2006)</t>
  </si>
  <si>
    <t>HRN EN 14154-1:2012</t>
  </si>
  <si>
    <t>Proizvodi koji se upotrebljavaju u obradi vode bazena za plivanje -- Filtarski materijal (EN 15798:2010)</t>
  </si>
  <si>
    <t>HRN EN 14154-2:2012</t>
  </si>
  <si>
    <t>Products used for the treatment of swimming pool water -- Filter media (EN 15798:2010)</t>
  </si>
  <si>
    <t>HRN EN 14154-3:2012</t>
  </si>
  <si>
    <t>Kemikalije koje se upotrebljavaju u obradi vode bazena za plivanje -- Aktivni ugljen u prahu (EN 15799:2010)</t>
  </si>
  <si>
    <t>HRN EN 14623:2008</t>
  </si>
  <si>
    <t>Products used for treatment of swimming pool water -- Powdered activated carbon (EN 15799:2010)</t>
  </si>
  <si>
    <t>Water conditioning equipment inside buildings -- Adjustable chemical dosing systems -- Requirements for performance, safety and testing (EN 15848:2010)</t>
  </si>
  <si>
    <t>HRN EN 1610:2002</t>
  </si>
  <si>
    <t>Plastični cijevni sustavi za netlačnu podzemnu odvodnju i kanalizaciju -- Neomekšani poli(vinil-klorid) (PVC-U) -- 1. dio: Specifikacije za cijevi, spojnice i sustav (EN 1401-1:2009)</t>
  </si>
  <si>
    <t>HRN EN 12050-1:2008</t>
  </si>
  <si>
    <t>Plastični cijevni sustavi za netlačnu podzemnu odvodnju i kanalizaciju -- Neomekšani poli(vinil-klorid) (PVC-U) -- 3. dio: Uputa za ugradbu (ENV 1401-3:2001)</t>
  </si>
  <si>
    <t>HRN CR 12050-2:2007</t>
  </si>
  <si>
    <t>Plastični cijevni sustavi za opskrbu vodom i podzemnu i nadzemnu tlačnu odvodnju i kanalizaciju -- Neomekšani poli(vinil-klorid) (PVC-U) -- 1. dio: Općenito (ISO 1452-1:2009; EN ISO 1452-1:2009)</t>
  </si>
  <si>
    <t>HRN EN 12050-3:2008</t>
  </si>
  <si>
    <t>HRN EN 12050-4:2008</t>
  </si>
  <si>
    <t>Plastični cijevni sustavi za opskrbu vodom i podzemnu i nadzemnu tlačnu odvodnju i kanalizaciju -- Neomekšani poli(vinil-klorid) (PVC-U) -- 2. dio: Cijevi (ISO 1452-2:2009; EN ISO 1452-2:2009)</t>
  </si>
  <si>
    <t>HRN EN 12056-1:2005</t>
  </si>
  <si>
    <t>Plastični tlačni cijevni sustavi za opskrbu vodom te za podzemnu i nadzemnu odvodnju i kanalizaciju -- Neomekšani poli(vinil-klorid) (PVC-U) -- 3. dio: Spojnice (ISO 1452-3:2009, ispravljena verzija 2010-03-01; EN ISO 1452-3:2010)</t>
  </si>
  <si>
    <t>HRN EN 12056-2:2005</t>
  </si>
  <si>
    <t>Plastični cijevni sustavi za opskrbu vodom i podzemnu i nadzemnu tlačnu odvodnju i kanalizaciju -- Neomekšani poli(vinil-klorid) (PVC-U) -- 4. dio: Ventili (ISO 1452-4:2009; EN ISO 1452-4:2009)</t>
  </si>
  <si>
    <t>HRN EN 12056-3:2005</t>
  </si>
  <si>
    <t>Plastični tlačni cijevni sustavi za opskrbu vodom te za podzemnu i nadzemnu odvodnju i kanalizaciju -- Neomekšani poli(vinil-klorid) (PVC-U) -- 5. dio: Prikladnost sustava za uporabu (ISO 1452-5:2009, ispravljena verzija 2010-03-01; EN ISO 1452-5:2010)</t>
  </si>
  <si>
    <t>HRN EN 12056-4:2005</t>
  </si>
  <si>
    <t>Plastični cijevni sustavi za opskrbu vodom -- Neomekšani poli(vinil-klorid) (PVC-U) -- 6. dio: Uputa za ugradbu (ENV 1452-6:2001)</t>
  </si>
  <si>
    <t>HRN EN 12056-5:2005</t>
  </si>
  <si>
    <t>Adhesives for thermoplastic piping systems for fluids under pressure - Specifications</t>
  </si>
  <si>
    <t>HRN EN 1253-1:2008</t>
  </si>
  <si>
    <t>Plastični cijevni sustavi s cijevima sa strukturiranom stjenkom za odvodnju onečišćenih i otpadnih voda (niske i visoke temperature) unutar zgrada -- Neomekšani poli(vinil-klorid) (PVC-U) -- 1. dio: Specifikacije za cijevi i sustav (EN 1453-1:2000)</t>
  </si>
  <si>
    <t>HRN EN 1253-2:2008</t>
  </si>
  <si>
    <t>Plastični cijevni sustavi za nadzemnu i podzemnu tlačnu odvodnju i kanalizaciju -- Neomekšani poli(vinil-klorid) (PVC-U) -- 1. dio: Specifikacije za komponente cjevovoda i sustav (EN 1456-1:2001)</t>
  </si>
  <si>
    <t>HRN EN 1253-3:2002</t>
  </si>
  <si>
    <t>Plastični cijevni sustavi za odvodnju onečišćenih i otpadnih voda (niske i visoke temperature) unutar građevinskih konstrukcija -- Polietilen (PE) -- 1. dio: Specifikacija za cijevi, spojnice i sustav (EN 1519-1:1999)</t>
  </si>
  <si>
    <t>HRN EN 1253-4:2002</t>
  </si>
  <si>
    <t>Plastični cijevni sustavi za odvodnju onečišćenih i otpadnih voda (niske i visoke temperature) unutar građevinskih konstrukcija -- Klorirani poli(vinil-klorid) (PVC-C) -- 1. dio: Specifikacije za cijevi, spojnice i sustave (EN 1566-1:1998)</t>
  </si>
  <si>
    <t>HRN EN 12889:2005</t>
  </si>
  <si>
    <t>Plastični cijevni sustavi za odvodnju onečišćenih i otpadnih voda (niske i visoke temperature) unutar građevinskih konstrukcija -- Klorirani poli(vinil-klorid) (PVC-C) -- 2. dio: Upute za ocjenu sukladnosti (ENV 1566-2:2001)</t>
  </si>
  <si>
    <t>HRN EN 13508-1:2006</t>
  </si>
  <si>
    <t>Plastični cijevni sustavi -- Ventili za cijevne sustave od polietilena (PE) -- Ispitna metoda za nepropusnost vretena ventila tijekom savijanja i poslije njegovog savijanja (EN 1680:1997)</t>
  </si>
  <si>
    <t>HRN EN 14457:2006</t>
  </si>
  <si>
    <t>Plastični cijevni sustavi za netlačnu podzemnu odvodnju i kanalizaciju -- Polipropilen (PP) -- 1. dio: Specifikacije za cijevi, spojnice i sustav (EN 1852-1:2009)</t>
  </si>
  <si>
    <t>HRN EN 14654-1:2008</t>
  </si>
  <si>
    <t>Plastični cijevni sustavi za netlačnu podzemnu odvodnju i kanalizaciju -- Polipropilen (PP) -- 2. dio: Upute za ocjenu sukladnosti (CEN/TS 1852-2:2009)</t>
  </si>
  <si>
    <t>HRN EN 15012:2007</t>
  </si>
  <si>
    <t>Plastični cijevni sustavi za netlačnu podzemnu odvodnju i kanalizaciju -- Polipropilen (PP) -- 3. dio: Upute za ugradnju (CEN/TS 1852-3:2003)</t>
  </si>
  <si>
    <t>HRN EN 752:2008</t>
  </si>
  <si>
    <t>Plastični cijevni sustavi za netlačnu podzemnu odvodnju i kanalizaciju -- Polipropilen (PP) -- 3. dio: Upute za ugradnju (CEN/TS 1852-3:2003/A1:2005)</t>
  </si>
  <si>
    <t>HRN EN ISO/IEC 17025:2007</t>
  </si>
  <si>
    <t>Plastične cijevi i spojenice -- Razredbena tablica kemijske postojanosti (ISO/TR 10358:1993)</t>
  </si>
  <si>
    <t>Opskrba vodom -- Zahtjevi za sustave i dijelove izvan zgrada (EN 805:2000)</t>
  </si>
  <si>
    <t xml:space="preserve">89/391/EEC </t>
  </si>
  <si>
    <t>Water supply -- Requirements for systems and components outside buildings (EN 805:2000)</t>
  </si>
  <si>
    <t xml:space="preserve">89/654/EEC </t>
  </si>
  <si>
    <t>Specifikacije za instalacije u zgradama za dovod vode za ljudsku uporabu -- 1. dio: Općenito (EN 806-1:2000+A1:2001)</t>
  </si>
  <si>
    <t xml:space="preserve">89/655/EEC </t>
  </si>
  <si>
    <t>Specifications for installations inside buildings conveying water for human consumption -- Part 1: General (EN 806-1:2000+A1:2001)</t>
  </si>
  <si>
    <t xml:space="preserve">89/656/EEC </t>
  </si>
  <si>
    <t>Specifikacije za instalacije u zgradama za dovod vode za ljudsku uporabu -- 2. dio: Projektiranje (EN 806-2:2005)</t>
  </si>
  <si>
    <t xml:space="preserve">89/686/EEC </t>
  </si>
  <si>
    <t>Specifications for installations inside buildings conveying water for human consumption -- Part 2: Design (EN 806-2:2005)</t>
  </si>
  <si>
    <t xml:space="preserve">90/269/EEC </t>
  </si>
  <si>
    <t>Specifikacije za instalacije unutar zgrada za dovod vode za ljudsku uporabu -- 3. dio: Određivanje veličine cijevi -- Pojednostavljena metoda (EN 806-3:2006)</t>
  </si>
  <si>
    <t xml:space="preserve">91/322/EEC </t>
  </si>
  <si>
    <t>Specifications for installations inside buildings conveying water for human consuption -- Part 3: Pipe sizing -- Simplified method (EN 806-3:2006)</t>
  </si>
  <si>
    <t xml:space="preserve">92/58/EEC </t>
  </si>
  <si>
    <t>Utjecaj organskih materijala na vodu namijenjenu ljudskoj uporabi -- Određivanje mirisa i okusa vode u cijevnim sustavima -- 1. dio: Ispitna metoda (EN 1420-1:1999)</t>
  </si>
  <si>
    <t xml:space="preserve">98/24/EC </t>
  </si>
  <si>
    <t>Influence of organic materials on water intended for human consumption -- Determination of odour and flavour assessment of water in piping systems -- Part 1: Test method (EN 1420-1:1999)</t>
  </si>
  <si>
    <t xml:space="preserve">2000/39/EC </t>
  </si>
  <si>
    <t>Opskrba vodom -- Zahtjevi za sustave i dijelove sustava za pohranu vode (EN 1508:1998)</t>
  </si>
  <si>
    <t>97/23/CE</t>
  </si>
  <si>
    <t>Water supply -- Requirements for systems and components for the storage of water (EN 1508:1998)</t>
  </si>
  <si>
    <t>Ventili u zgradama -- Ventili za redukciju tlaka vode i kombinirani ventili za redukciju tlaka vode -- Zahtjevi i ispitivanja (EN 1567:1999)</t>
  </si>
  <si>
    <t>89/336/EEC</t>
  </si>
  <si>
    <t>Building valves -- Water pressure reducing valves and combination water pressure reducing valves -- Requirements and tests (EN 1567:1999)</t>
  </si>
  <si>
    <t>Mjerenje protoka vode u tlačnim zatvorenim cjevovodnim sustavima -- Mjerila za hladnu pitku vodu i vruću vodu -- 1. dio: Specifikacije (ISO 4064-1:2005)</t>
  </si>
  <si>
    <t>73/23/EEC</t>
  </si>
  <si>
    <t>Mjerenje protoka vode u tlačnim zatvorenim cjevovodnim sustavima -- Mjerila za hladnu pitku vodu i vruću vodu -- 2. dio: Uvjeti ugradnje (ISO 4064-2:2005)</t>
  </si>
  <si>
    <t>2006/95/EC</t>
  </si>
  <si>
    <t>Mjerenje protoka vode u tlačnim zatvorenim cjevovodnim sustavima -- Mjerila za hladnu pitku vodu i vruću vodu -- 3. dio: Metode i oprema za ispitivanje (ISO 4064-3:2005)</t>
  </si>
  <si>
    <t>Zaštita od onečišćenja vode za piće u vodovodnim instalacijama i opći zahtjevi za uređaje za sprečavanje onečišćenja uslijed povratnoga toka (EN 1717:2000)</t>
  </si>
  <si>
    <t>EN 132</t>
  </si>
  <si>
    <t>Protection against pollution of potable water in water installations and general requirements of devices to prevent pollution by backflow (EN 1717:2000)</t>
  </si>
  <si>
    <t>EN 133</t>
  </si>
  <si>
    <t>Uređaji za sprečavanje onečišćenja vode za piće uslijed povratnoga toka -- Neograničeni zračni razmak za nepotopljeni dotok -- Skupina A, tip A (EN 13076:2003)</t>
  </si>
  <si>
    <t>EN 134</t>
  </si>
  <si>
    <t>Devices to prevent pollution by backflow of potable water -- Unrestricted air gap -- Family A, Type A (EN 13076:2003)</t>
  </si>
  <si>
    <t>EN 135</t>
  </si>
  <si>
    <t>Uređaji za sprečavanje onečišćenja vode za piće uslijed povratnoga toka -- Zračni razmak za potopljeni dovod s odzračnom cijevi i preljevom -- Skupina A, tip C (EN 13078:2003)</t>
  </si>
  <si>
    <t>EN 143</t>
  </si>
  <si>
    <t>Devices to prevent pollution by backflow of potable water -- Air gap with submerged feed incorporating air inlet plus overflow -- Family A, Type C (EN 13078:2003)</t>
  </si>
  <si>
    <t>EN 340</t>
  </si>
  <si>
    <t>Ventili u zgradama -- Ručni kuglični ventili od legure bakra i nehrđajućeg čelika za opskrbu pitkom vodom u zgradama -- Ispitivanja i zahtjevi (EN 13828:2003)</t>
  </si>
  <si>
    <t>EN 374-1</t>
  </si>
  <si>
    <t>Building valves -- Manually operated copper alloy and stainless steel ball valves for potable water supply in buildings --Tests and requirements (EN 13828:2003)</t>
  </si>
  <si>
    <t>EN 689</t>
  </si>
  <si>
    <t>Vodomjeri -- 1. dio: Opći zahtjevi (EN 14154-1:2005+A2:2011)</t>
  </si>
  <si>
    <t>HRN EN 809:2010</t>
  </si>
  <si>
    <t>Vodomjeri -- 2. dio: Ugradnja i uvjeti uporabe (EN 14154-2:2005+A2:2011)</t>
  </si>
  <si>
    <t>HRN EN 842:2010</t>
  </si>
  <si>
    <t>Vodomjeri -- 3. dio: Ispitne metode i oprema (EN 14154-3:2005+A2:2011)</t>
  </si>
  <si>
    <t xml:space="preserve">HRN EN 307:2004 en                             </t>
  </si>
  <si>
    <t>Uređaji za sprečavanje onečišćenja vode za piće zbog povratnog toka -- Zračni razmaci s minimalnim kružnim preljevom (provjereni ispitivanjem ili mjerenjem) -- Skupina A, tip G (EN 14623:2005)</t>
  </si>
  <si>
    <t>Devices to prevent pollution by backflow of potable water -- Air gaps with minimum circular overflow (verified by test or measurement) -- Family A, type G (EN 14623:2005)</t>
  </si>
  <si>
    <t xml:space="preserve">HRN M.E7.108 </t>
  </si>
  <si>
    <t xml:space="preserve">Polaganje i ispitivanje kanalizacijskih cjevovoda i kanala </t>
  </si>
  <si>
    <t xml:space="preserve">HRN M.E7.105 </t>
  </si>
  <si>
    <t>Postrojenje za podizanje otpadne vode za zgrade i terene -- Načela konstrukcije i ispitivanja -- 1. dio: Postrojenje za podizanje otpadne vode koja sadrži fekalne tvari (EN 12050-1:2001)</t>
  </si>
  <si>
    <t>HRN CR 1752:1998</t>
  </si>
  <si>
    <t>Postrojenja za podizanje otpadnih voda za zgrade i terene -- Načela konstrukcije i ispitivanja -- 2. dio: Postrojenje za podizanje otpadnih voda bez fekalija (EN 12050-2:2000)</t>
  </si>
  <si>
    <t>HRN EN 12792:2003</t>
  </si>
  <si>
    <t>Postrojenje za podizanje otpadnih voda za zgrade i terene -- Načela konstrukcije i ispitivanja -- 3. dio: Postrojenje za podizanje otpadnih voda koje sadrže fekalije za ograničenu primjenu (EN 12050-3:2000)</t>
  </si>
  <si>
    <t>HRN EN 13779:2004; HRN EN 13779:2008</t>
  </si>
  <si>
    <t>Postrojenje za podizanje otpadne vode za zgrade i terene -- Načela konstrukcije i ispitivanja -- 4. dio: Nepovratni zaporni uređaji za otpadnu vodu bez fekalija i otpadnu vodu koja sadrži fekalne tvari (EN 12050-4:2000)</t>
  </si>
  <si>
    <t>HRN EN 1505:2003</t>
  </si>
  <si>
    <t>Gravitacijski odvodni sustavi u zgradama -- 1. dio: Opći i izvedbeni zahtjevi (EN 12056-1:2000)</t>
  </si>
  <si>
    <t>HRN EN 1506:2008</t>
  </si>
  <si>
    <t>Gravitacijski odvodni sustavi u zgradama -- 2. dio: Sanitarni cjevovod, nacrt i proračun (EN 12056-2:2000)</t>
  </si>
  <si>
    <t>HRN EN 13403:2004</t>
  </si>
  <si>
    <t>Gravitacijski odvodni sustavi u zgradama -- 3. dio: Krovna odvodnja, nacrt i proračun (EN 12056-3:2000)</t>
  </si>
  <si>
    <t>HRN EN 13180:2004</t>
  </si>
  <si>
    <t>Gravitacijski odvodni sustavi u zgradama -- 4. dio: Postrojenja za dizanje otpadne vode -- Nacrt i proračun (EN 12056-4:2000)</t>
  </si>
  <si>
    <t>HRN EN 12237:2004</t>
  </si>
  <si>
    <t>Gravitacijski odvodni sustavi u zgradama -- 5. dio: Postavljanje i ispitivanje, upute za rad, održavanje i uporabu (EN 12056-5:2000)</t>
  </si>
  <si>
    <t>Odvodi za zgrade -- 1. dio: Zahtjevi (EN 1253-1:2003)</t>
  </si>
  <si>
    <t>Odvodi za zgrade -- 2. dio: Metode ispitivanja (EN 1253-2:2003)</t>
  </si>
  <si>
    <t>HRN EN 12097:2008</t>
  </si>
  <si>
    <t>Odvodi za građevine -- 3. dio: Kontrola kakvoće (EN 1253-3:1999)</t>
  </si>
  <si>
    <t>Odvodi za građevine -- 4. dio: Kontrolni otvori za prilaz sifonu (EN 1253-4:1999)</t>
  </si>
  <si>
    <t>Izgradnja i ispitivanje odvodnih i kanalizacijskih sustava bez iskopa rova (EN 12889:2000)</t>
  </si>
  <si>
    <t>Uvjeti za sustave odvodnje izvan zgrada -- 1. dio: Opći zahtjevi (EN 13508-1:2003)</t>
  </si>
  <si>
    <t>Opći zahtjevi za dijelove posebno konstruirane za uporabu kod izvedbe odvodnje bez iskopa rovova (EN 14457:2004)</t>
  </si>
  <si>
    <t>Upravljanje i kontrola postupka čišćenja ispusta i odvodnih kanala -- 1. dio: Čišćenje odvodnih kanala (EN 14654-1:2005)</t>
  </si>
  <si>
    <t>Plastični cijevni sustavi -- Sustavi za odvodnju onečišćenih i otpadnih voda unutar građevinske konstrukcije -- Radne značajke cijevi, spojnica i njihovih spojeva (EN 15012:2007)</t>
  </si>
  <si>
    <t>Odvodni i kanalizacijski sustavi izvan zgrada (EN 752:2008)</t>
  </si>
  <si>
    <t xml:space="preserve"> Sustav upravljanja za izvođenje radova ispitivanja kanalizacijskih cjevovoda i kanala.</t>
  </si>
  <si>
    <t>Council Directive of 12 June 1989 on the introduction of measures to encourage improvements in the safety and health of workers at work</t>
  </si>
  <si>
    <t>Council Directive of 30 November 1989 concerning the minimum safety and health requirements for the workplace (first individual directive within the meaning of Article 16 (1) of Directive 89/391/EEC)</t>
  </si>
  <si>
    <t>Council Directive of 30 November 1989 concerning the minimum safety and health requirements for the use of work equipment by workers at work (second individual Directive within the meaning of Article 16 (1) of Directive 89/391/EEC)</t>
  </si>
  <si>
    <t>Council Directive of 30 November 1989 concerning the minimum safety and health requirements for the use by workers of personal protective equipment at the workplace (third individual Directive within the meaning of Article 16 (1) of Directive 89/391/EEC)</t>
  </si>
  <si>
    <t>Council Directive of 21 December 1989 on the approximation of the laws of the member states relating to personal protective equipment</t>
  </si>
  <si>
    <t>Council Directive of 29 May 1990 on the minimum health and safety requirements for the manual handling of loads where there is a risk particularly of back injury to workers (fourth individual Directive within the meaning of Article 16 (1) of Directive 89/391/EEC)</t>
  </si>
  <si>
    <t>Commission Directive of 29 May 1991 on establishing indicative limit values by implementing Council Directive 80/1107/EEC on the protection of workers from the risks related to exposure to chemical, physical and biological agents at work</t>
  </si>
  <si>
    <t>Council Directive of 24 June 1992 on the minimum requirements for the provision of safety and/or health signs at work (ninth individual Directive within the meaning of Article 16 (1) of Directive 89/391/EEC</t>
  </si>
  <si>
    <t>Council Directive of 7 April 1998 on the protection of the health and safety of workers from the risks related to chemical agents at work (fourteenth individual Directive within the meaning of Article 16 (1) of Directive 89/391/EEC)</t>
  </si>
  <si>
    <t>Commission Directive of 8 June 2000 establishing a first list of indicative occupational exposure limit values in implementation of Council Directive 98/24/EEC on the protection of the health and safety of workers from the risks related to chemical agents at work</t>
  </si>
  <si>
    <t>Directive 97/23/EC of the European Parliament and of the Council of 29 May 1997 on the approximation of the laws of the Member States concerning pressure equipment</t>
  </si>
  <si>
    <t>va 97/23/EZ Europskog parlamenta i Vijeća od 29. svibnja 1997. o usklađivanju zakona država članica o tlačnoj opremi</t>
  </si>
  <si>
    <t>Council Directive 92/31/EEC of 28 April 1992 amending Directive 89/336/EEC on the approximation of the laws of the Member States relating to electromagnetic compatibility</t>
  </si>
  <si>
    <t>DIREKTIVA VIJEĆA (92/31/EEZ) od 28. travnja 1982. o izmjenama i dopunama Direktive (EZ-a) br. 89/336 o usklađivanju zakonodavstava država članica o elektromagnetskoj kompatibilnosti</t>
  </si>
  <si>
    <t>ELECTRICAL EQUIPMENT DESIGNED FOR USE WITHIN CERTAIN VOLTAGE LIMITS)</t>
  </si>
  <si>
    <t>ELECTRICAL EQUIPMENT DESIGNED FOR USE WITHIN CERTAIN</t>
  </si>
  <si>
    <t>VOLTAGE LIMITS</t>
  </si>
  <si>
    <t>Respiratory protective devices — Determinations of terms and pictograms</t>
  </si>
  <si>
    <t>Respiratory protective devices — Classification</t>
  </si>
  <si>
    <t>Respiratory protective devices — Nomenclature of components</t>
  </si>
  <si>
    <t>Respiratory protective devices — List of equivalent terms</t>
  </si>
  <si>
    <t>Respiratory protective devices — Particle filters — Requirements, testing, marking</t>
  </si>
  <si>
    <t>Protective clothing — General requirements</t>
  </si>
  <si>
    <t>Protective gloves against chemicals and micro-organisms — Part 1: Terminology and performance requirements</t>
  </si>
  <si>
    <t>Workplace atmospheres — Guidance for the assessment of exposure by inhalation to chemical agents for comparison with limit values and measurement strategy</t>
  </si>
  <si>
    <t>Pumpe i pumpne jedinice za kapljevine – Opći sigurnosni zahtjevi (EN 809:1998+A1:2009+AC:2010)</t>
  </si>
  <si>
    <t>Sigurnost strojeva – Vizualni signali opasnosti – Opći zahtjevi, oblikovanja i ispitivanje (EN 842:1996+A1:2008)</t>
  </si>
  <si>
    <t>IZMJENJIVAČI TOPLINE - SMJERNICE ZA IZRADU UPUTA ZA UGRADNJU,RUKOVANJE I ODRŽAVANJE RADI ODRŽANJA RADNIH ZNAČAJKI POJEDINIH TIPOVA IZMJENJIVAČA TOPLINE</t>
  </si>
  <si>
    <t>IZMJENJIVAČI TOPLINE</t>
  </si>
  <si>
    <t>HRN EN 292; HRN EN 294; HRN EN 307; HRN EN 563; HRN EN 953; HRN EN 50081; HRN EN 55014; HRN EN 60335; HRN EN 61000; CEI 801; CEE 93/068, 89/336, 73/23</t>
  </si>
  <si>
    <t>Upute za rukovanje.</t>
  </si>
  <si>
    <t>Radni i probni pritisci.</t>
  </si>
  <si>
    <t xml:space="preserve"> Ventilacija u zgradama - Projektni kriteriji za unutrašnjost</t>
  </si>
  <si>
    <t xml:space="preserve"> Ventilacija u zgradama - Simboli, nazivlje i grafički simboli</t>
  </si>
  <si>
    <t xml:space="preserve"> Ventilacija u nestambenim zgradama - Zahtjevi za sustave ventilacije i klimatizacije</t>
  </si>
  <si>
    <t xml:space="preserve"> Ventilacija u zgradama - Metalni kanali i spojni dijelovi pravokutnog presjeka za razdiobu zraka - Dimenzije </t>
  </si>
  <si>
    <t xml:space="preserve"> Ventilacija u zgradama - Metalni kanali i spojni dijelovi kružnog presjeka za razdiobu zraka - Dimenzije</t>
  </si>
  <si>
    <t xml:space="preserve"> Ventilacija u zgradama - Kanali iz nemetala - Kanali izrađeni iz izolacijskih ploča</t>
  </si>
  <si>
    <t xml:space="preserve"> Ventilacija u zgradama - Kanali -Dimenzije i mehanički zahtjevi za gibljive kanale</t>
  </si>
  <si>
    <t xml:space="preserve"> Ventilacija u zgradama - Kanali - Čvrstoća i propuštanje okruglih limenih kanala</t>
  </si>
  <si>
    <t xml:space="preserve"> Ventilacija u zgradama - Kanalni razvod - Zahtjevi za dijelove razvoda kanala radi pojednostavljenog održavanja sustava kanalnih razvoda</t>
  </si>
  <si>
    <t>1.1</t>
  </si>
  <si>
    <t>1.2</t>
  </si>
  <si>
    <t>U sve stavke treba uračunati čišćenje i odvoz građevinskog otpada na gradsku deponiju na udaljenosti do 20 km zajedno sa troškovima deponije.</t>
  </si>
  <si>
    <t>9. Izvođač je dužan čistiti gradilište barem tri puta tokom građenja, a na kraju treba izvesti sva fina čišćenja zidova, podova, vrata, prozora, stijena, stakala i dr. što se neće posebno opisivati u stavkama i uključeno je u ukupnu cijenu radova. Završno čišćenje izvesti potpuno, do nivoa za useljenje.</t>
  </si>
  <si>
    <t>GIRUS  d.o.o., Konjščinska 60, 10000 Zagreb</t>
  </si>
  <si>
    <t>OIB:11809043188</t>
  </si>
  <si>
    <t>Tel. 01 2311131</t>
  </si>
  <si>
    <t>Relja Šurbat , dipl.ing.arh.</t>
  </si>
  <si>
    <t>Datum: Rujan, 2020</t>
  </si>
  <si>
    <t>Priprema i organizacija gradilišta, koja obuhvaća pripremu i organizaciju gradilišta i zaštitu okolnih prostora u stanu koji se nisu u  obuhvatu sanacije.U stavku je uključena i dobava i privremene kabine za wc, gradilišnog eletroormara, kao i kontejnera za održavanje sastnaka na gradilištu</t>
  </si>
  <si>
    <t>Pažljiva demontaža postoječih rasvjetnih tijela ugrađenih u parapetne zidove sa skladištenjem na mjesto gdje odredi investitor. Rasvjetna tijela se nakon postave keramike montraju na iste pozicije.</t>
  </si>
  <si>
    <t>podne pločice</t>
  </si>
  <si>
    <t>zidne pločice</t>
  </si>
  <si>
    <t>sokl</t>
  </si>
  <si>
    <t>stepenice</t>
  </si>
  <si>
    <t>Ručni prijenos materijala izvan objekta te odvoz šute na gradilišnu deponiju.</t>
  </si>
  <si>
    <t>Ručno razbijanje postoječih cementnih glazura.</t>
  </si>
  <si>
    <t>Demontaža kaširanog lima koje je bio dio hidroizolacijske opne</t>
  </si>
  <si>
    <t>Demontaža postoječih podnih slikvnika koji su bili spojeni na hidroizolacijsku membranu,</t>
  </si>
  <si>
    <t>Dobava i postava slojeva novog poda terase, a koji se sastoji od slijedečih slojeva:</t>
  </si>
  <si>
    <t>a) Parna brana Sarnvap 1000E, d=0,2 mm</t>
  </si>
  <si>
    <t>b)hidroizolacijska membrana, PVC_P, Sikaplan SGmA15 deb=1,5 mm</t>
  </si>
  <si>
    <t>c) Geotextil min 300 gr</t>
  </si>
  <si>
    <t>d) cementni estrich deb 6. cm sa vlaknima</t>
  </si>
  <si>
    <t>e) pocinčano pletivo za cementni estrich deb&gt; 6 cm</t>
  </si>
  <si>
    <t>f) hidroizolacijski premaz Sikalastic 156- UV stabilan</t>
  </si>
  <si>
    <t>g) tipska elastična traka za rubno brtvljenje</t>
  </si>
  <si>
    <t>h)staklena mrežica koja se utapa u sloj HI</t>
  </si>
  <si>
    <t>i) dobava i postava tipskih slivnika tip HL 80 sa pripadučom opremom</t>
  </si>
  <si>
    <t>Dobava  i postava vanjskih podnih i zidnih pločica</t>
  </si>
  <si>
    <t>Obračun po  m2 .</t>
  </si>
  <si>
    <t>U cijenu uključena dobava ker pločica u cijeni do 100 kn/m2, te sav radi i vezni i pomoćni materijal te svi potrebni transporti.</t>
  </si>
  <si>
    <t>a) podne pločice</t>
  </si>
  <si>
    <t>b) zidne pločice</t>
  </si>
  <si>
    <t>m1</t>
  </si>
  <si>
    <t>Dobava i postava sokla od keramičkih pločica visine cca 10 cm,</t>
  </si>
  <si>
    <t>Obračun po  m1 .</t>
  </si>
  <si>
    <t>Dobava i ugradnja aluminijskih “L“ lajsni na rubovima keramike-</t>
  </si>
  <si>
    <t xml:space="preserve">Stavka obuhvaća dobavu i ugradnju te sav potreban rad i pribor, te materijal za ugradnju. </t>
  </si>
  <si>
    <t>Vantroškovniki radovi koji se mogu pojaviti tijekom izvođenja, a nisu se mogli predvidjeti u procesu proejktiranja, a neophodni su za kompletiranje projekta.</t>
  </si>
  <si>
    <t>Radovi se mogu izvesti nakon odobrenja nazdornog inžinjera ili investitora.</t>
  </si>
  <si>
    <t>Procjena 10 % grupe radova</t>
  </si>
  <si>
    <t>Postava i spajanje rasvjetnih tijela koje su demontirane u st.1.1.2.</t>
  </si>
  <si>
    <t>Komplet sa ispitivanjem ispravnosti svjetiljki</t>
  </si>
  <si>
    <t>Obračun po kom svjetiljke</t>
  </si>
  <si>
    <t>Ručno razbjanje postojećih podnih pločica te zidnh pločica postavljenih na AB zidića., sokla , te pločice na stepenicama.Ručni prijenos materijala izvan objekta te odvoz šute na gradilišnu deponiju.</t>
  </si>
  <si>
    <t>1.2.1.</t>
  </si>
  <si>
    <t>1.2.2</t>
  </si>
  <si>
    <t>1.2.3</t>
  </si>
  <si>
    <t>1.2.4</t>
  </si>
  <si>
    <t>1.2.5.</t>
  </si>
  <si>
    <t>1.2.6</t>
  </si>
  <si>
    <t>1.2.7</t>
  </si>
  <si>
    <t>1.2.8</t>
  </si>
  <si>
    <t>1.2.10.</t>
  </si>
  <si>
    <t>Dobava materijala te izvedba okapnice, putz lajsna za vertikalni spoj Sika folije te“ L“ kutnika za spoj vertikane i horizontalne plohe folije.</t>
  </si>
  <si>
    <t>Svi opšavi i lajsne izvedeni od kaširanog lima,</t>
  </si>
  <si>
    <t>b) kutna lajsna rš= 15 cm</t>
  </si>
  <si>
    <t>a) putz lajsna rš=7 cm + ispuna kitom</t>
  </si>
  <si>
    <t>1.2.9.</t>
  </si>
  <si>
    <t>1.2.11</t>
  </si>
  <si>
    <t>1.3.1</t>
  </si>
  <si>
    <t>1.3.2.</t>
  </si>
  <si>
    <t>1.3.3.</t>
  </si>
  <si>
    <t>1.3.4.</t>
  </si>
  <si>
    <t>1.3.5.</t>
  </si>
  <si>
    <t>1.3.6.</t>
  </si>
  <si>
    <t>1.3.7.</t>
  </si>
  <si>
    <t>1.3.8.</t>
  </si>
  <si>
    <t>1.3.9.</t>
  </si>
  <si>
    <t>Opći uvjeti i napomene-ZIDARSKI RADOVI</t>
  </si>
  <si>
    <t>1.4</t>
  </si>
  <si>
    <t>Opći uvjeti i napomene-IZOLATERSKI RADOVI</t>
  </si>
  <si>
    <t>1.3</t>
  </si>
  <si>
    <t>GRAĐEVINSKI RADOVI-SANACIJE TERASE</t>
  </si>
  <si>
    <t>Izrada vodene probe radi provjere propuštanja hidroizolacije.</t>
  </si>
  <si>
    <t>Demontaža postoječih podnih slikvnika koji su bili spojeni na hidroizolacijsku membranu,sa proširivanje otvora cca 10 cm na sve 4 strane ( ab ploča  d= 16 cm )</t>
  </si>
  <si>
    <t xml:space="preserve">i) dobava i postava tipskih slivnika tip HL 80 sa pripadjučom opremom i sa 2 plašta ( parnabrana+ HI) </t>
  </si>
  <si>
    <t xml:space="preserve">Dobava i ugradnja ACO Drain deckline -P 100/15/6 cm </t>
  </si>
  <si>
    <t xml:space="preserve">Dim 100/15/6 cm kompler sa svim materijalom i priborom za montažu </t>
  </si>
  <si>
    <t>Obračun po kom postavljene i ispitane rešetke</t>
  </si>
  <si>
    <t xml:space="preserve">Dobava i ugradnja ACO Drain deckline -P 800/15/6 cm </t>
  </si>
  <si>
    <t>Demontaža obloge od gips kartona koja zatvara krovnu vertikalu. Dim L30/30 cm i vine 320 cm</t>
  </si>
  <si>
    <t>Komplet sa odvozom na gradski deponij.</t>
  </si>
  <si>
    <t xml:space="preserve">Čišćenje krovnog slivnika na zelenom krovu, sa prethodnim “oslobađanjem“ prostora oko slivnika dim cca 50 / 50 cm </t>
  </si>
  <si>
    <t>U stavku je uključena inspekcija svih spojeva , čišćenje i ponovno vraćanje uklonjenog materijal.</t>
  </si>
  <si>
    <t>Obračun po kom</t>
  </si>
  <si>
    <t>Ispiranje i čiščenje horizontalnih i vertikalnih krovnih odvoda vodom specijalnom el. Rotirajučom spiralom i visokotlačnim strojem s pritiskom vode do 15 Bara-</t>
  </si>
  <si>
    <t>Obračun po m1 isiranja</t>
  </si>
  <si>
    <t>NKV</t>
  </si>
  <si>
    <t xml:space="preserve">RAZNI GRAĐEVINSKI RADOVI </t>
  </si>
  <si>
    <t>Izrada obloge krovne vertikale KV2  od gips kartoonskih ploča 2 lage 2x1,25 cm dim 30/30 cm. Visine 320 cm</t>
  </si>
  <si>
    <t>Prije oblaganja cijev se oblaču ARMAFLEX izolacijom deb 16 mm i oblaganje min vunom deb 10 cm</t>
  </si>
  <si>
    <t>Komplet sa svim materijalom i priborom za montažu.</t>
  </si>
  <si>
    <t>Knauf obloga pripremljena za ličenje Q2</t>
  </si>
  <si>
    <t>1.4.2</t>
  </si>
  <si>
    <t>Izolacija kišnih vertikala u garažnom prostoru ARMAFLEX 16 mm cijevi Ø110.</t>
  </si>
  <si>
    <t>Izolaciju pažljivo izvesti jer ostaje vidljiva !!!!</t>
  </si>
  <si>
    <t>Obračun po m1 cijevi</t>
  </si>
  <si>
    <t>1.4.3.</t>
  </si>
  <si>
    <t>Demontaža zidne obloge od GK ploča uz stubište , te ponovna montaža nove ploče sa postavljanjem ti izolacije od min vune 10 cm Dim 100/220. c m</t>
  </si>
  <si>
    <t>1.4.4.</t>
  </si>
  <si>
    <t>Izrada spuštenog stropa u prostoru garaže od GK ploča</t>
  </si>
  <si>
    <t>vlagoodbojnih 1 laga s min vunom 10 cm komplet sa svim materijalom i priborom za montažu</t>
  </si>
  <si>
    <t>Obavezna postava PE folije-ljepljeni spojevi</t>
  </si>
  <si>
    <t>1.4.5.</t>
  </si>
  <si>
    <t>Izrada izolacije kišne vertikale KV10 a  od pocinčanog plastificiranog lima deb 1,2 mm sa prethodnim postavom nosač za montažu lima.</t>
  </si>
  <si>
    <t xml:space="preserve">Prile postave obloge postaviti izolaciju od Armaflexa deb 20 mm </t>
  </si>
  <si>
    <t>Sve izvesti prema nacrtu i detalju .</t>
  </si>
  <si>
    <t>1.4.6.</t>
  </si>
  <si>
    <t>Brtvljenje spojeva limenih klupčica i fasade, nosača ograde,nadstrešnica i sokl limmova visokokvalitetnim UV stabilnim fasadnim kitom sa svim predradnjama prema preporuci dobavljača materijala  ( čišćenje, primer …..)</t>
  </si>
  <si>
    <t xml:space="preserve">Obračun po m1 izvedenog kitanja </t>
  </si>
  <si>
    <t>Boja kita prozirna.</t>
  </si>
  <si>
    <t>1.4.7</t>
  </si>
  <si>
    <t>Soboslikarski radovi gk ploča sa svim potrebnim predradnjama.</t>
  </si>
  <si>
    <t>Disperzivna boja -bijela 3 ruke Q2</t>
  </si>
  <si>
    <t>Obračun po m2 obojane plohe</t>
  </si>
  <si>
    <t>1.4.8</t>
  </si>
  <si>
    <t>Ličenje postojeće čelične ograde na terasama. Ograda se sastoji od čel profila 5/50 mm i čel profila 40/4 komplet sa svi potrebnim predradnjama i skidanjem korozije.</t>
  </si>
  <si>
    <t>OBRAČUN PO M2 BEZ KOEFICIJENATA</t>
  </si>
  <si>
    <t>Ličenje u dva završna i 2 temeljna premaza.</t>
  </si>
  <si>
    <t>1.2.12.</t>
  </si>
  <si>
    <t>1.2.13</t>
  </si>
  <si>
    <t>1.3.10</t>
  </si>
  <si>
    <t>1.3.11.</t>
  </si>
  <si>
    <t>1.3.12</t>
  </si>
  <si>
    <t>GRADSKA KNJIŽNICA- “IVAN GORAN KOVAČIĆ“- KARLOVAC</t>
  </si>
  <si>
    <t>LJUDEVITA ŠETIĆA 1, 47 000 KARLOVAC</t>
  </si>
  <si>
    <t>GRADSKA KNJIŽNICA “IVAN GORAN KOVAČIĆ“</t>
  </si>
  <si>
    <t>OIB 41231362351</t>
  </si>
  <si>
    <t>Stupanj razrade: Projekt sanacije</t>
  </si>
  <si>
    <t>IGK 09/2020</t>
  </si>
  <si>
    <t>Lokacija građevine: LJUDEVITA ŠESTIĆA 1, 47 000 KARLOVAC</t>
  </si>
  <si>
    <t>1.4.1</t>
  </si>
  <si>
    <t>1.4.9</t>
  </si>
  <si>
    <t>Demontaža sokla na terasama ( atika) u visin cca 25 cm od kote gotovog poda. Demontažu izvesti pažljivo  sa prethodnm zarezivanjem XPS-a deb cca 4 cm.</t>
  </si>
  <si>
    <t>Kompet sa svim potrebnim predradnjama, transportima i odvozom materijala na gradski deponij.</t>
  </si>
  <si>
    <t xml:space="preserve">Obračun po m1 </t>
  </si>
  <si>
    <t>1,4,10</t>
  </si>
  <si>
    <t>Sokl je potrebno tiplati i lijepiti. Komplet sa svim matrijalom i priborom za montažu.</t>
  </si>
  <si>
    <t>Dobava i montaža HPS-a deb 4 cm koji je uklonjen u st. 1.4.9 Nakon postave se XPS sokl obrađuje kao ETICS fadasa za 2 x polimercementno ljepilo i alkalna fasadna mrežica.Obračun po m1 završno obojano fadsadnom bojom u tonu i po izboru projektanta.</t>
  </si>
  <si>
    <t>Visina sokla cca 35 mc</t>
  </si>
  <si>
    <t>1.4.11.</t>
  </si>
  <si>
    <t>1.4.12.</t>
  </si>
  <si>
    <t>Dobav i izrada klupa u 2 nivoa ukupne širine 120 cm i dužine 790 cm.</t>
  </si>
  <si>
    <t>Klupe se izrađuju INSITU od DECK WOODA - boja i dezen po izboru projetkanta.</t>
  </si>
  <si>
    <t>Obračun po kom izvedene klupe</t>
  </si>
  <si>
    <t xml:space="preserve">16 m2 </t>
  </si>
  <si>
    <t>Sve komplet sa materijalom i priborom izvedeno po detaljju i uputama prizvođača.Nosači tipski od prozvođača materijala za oblogu.</t>
  </si>
  <si>
    <r>
      <t>VELIKA  TERASA 1</t>
    </r>
    <r>
      <rPr>
        <sz val="9"/>
        <rFont val="Arial"/>
        <family val="2"/>
      </rPr>
      <t xml:space="preserve"> </t>
    </r>
    <r>
      <rPr>
        <b/>
        <sz val="9"/>
        <rFont val="Arial"/>
        <family val="2"/>
        <charset val="238"/>
      </rPr>
      <t>- RADOVI:</t>
    </r>
  </si>
  <si>
    <t>Ručno razbjanje postojećih podnih pločica te zidnh pločica postavljenih na AB zidića., sokla , te pločice na stepenicama.Ručni prijenos materijala izvan objekta, spuštanje s visine od 4 m te odvoz šute na gradilišnu deponiju.</t>
  </si>
  <si>
    <t>d) cementni estrich deb 5-6. cm sa vlaknima</t>
  </si>
  <si>
    <t>a) podne pločice R 11</t>
  </si>
  <si>
    <t>c) stepenice R 11</t>
  </si>
  <si>
    <t>Dobava  i postava vanjskih podnih i zidnih pločica 30/60 cm</t>
  </si>
  <si>
    <t xml:space="preserve">Dim 800/15/6 cm kompler sa svim materijalom i priborom za montažu </t>
  </si>
  <si>
    <r>
      <t>MALA TERASA 2</t>
    </r>
    <r>
      <rPr>
        <sz val="9"/>
        <color rgb="FFFF0000"/>
        <rFont val="Arial"/>
        <family val="2"/>
      </rPr>
      <t>/DESNO</t>
    </r>
    <r>
      <rPr>
        <b/>
        <sz val="9"/>
        <rFont val="Arial"/>
        <family val="2"/>
        <charset val="238"/>
      </rPr>
      <t>- RADOVI :</t>
    </r>
  </si>
  <si>
    <t>visina 4 0 m</t>
  </si>
  <si>
    <t>Ručno razbjanje postojećih podnih pločica te zidnh pločica postavljenih na AB zidića., sokla , te pločice na stepenicama.Ručni prijenos materijala izvan objekta, spuštanje s visine od 8 m te odvoz šute na gradilišnu deponiju.</t>
  </si>
  <si>
    <t>visina 8 m</t>
  </si>
  <si>
    <t>Ručno razbijanje postojećih slojeva hidroizoalcije ( svi slojevi  hidroizolacija, xps, parna brana ) prije početka radova napraviti vodenu probu</t>
  </si>
  <si>
    <t>Ručno skidanje postojećih slojeva hidroizoalcije ( svi slojevi  hidroizolacija, xps, parna brana ) prije početka radova napraviti vodenu probu</t>
  </si>
  <si>
    <t>b) sokl 10 cm</t>
  </si>
  <si>
    <t>sokl 10 cm</t>
  </si>
  <si>
    <t>Ručno razbijanje postojećih slojeva hidroizoalcije( svi slojevi  hidroizolacija, xps, parna brana ) prije početka radova napraviti vodenu probu</t>
  </si>
  <si>
    <t>a) podne pločice 30/60 cm R11</t>
  </si>
  <si>
    <t>razvijena širina lima 50 cm visine obloge 320 cm.</t>
  </si>
  <si>
    <t>VELIKA TERASA 1 - RADOVI UKUPNO:</t>
  </si>
  <si>
    <r>
      <t>MALA TERASA 2 /</t>
    </r>
    <r>
      <rPr>
        <b/>
        <sz val="9"/>
        <color rgb="FFFF0000"/>
        <rFont val="Arial"/>
        <family val="2"/>
      </rPr>
      <t>DESNO-</t>
    </r>
    <r>
      <rPr>
        <b/>
        <sz val="9"/>
        <rFont val="Arial"/>
        <family val="2"/>
        <charset val="238"/>
      </rPr>
      <t xml:space="preserve"> RADOVI UKUPNO:</t>
    </r>
  </si>
  <si>
    <r>
      <t>MALA TERASA 3 /</t>
    </r>
    <r>
      <rPr>
        <b/>
        <sz val="9"/>
        <color rgb="FFFF0000"/>
        <rFont val="Arial"/>
        <family val="2"/>
      </rPr>
      <t>GORE LIJEVO-</t>
    </r>
    <r>
      <rPr>
        <b/>
        <sz val="9"/>
        <rFont val="Arial"/>
        <family val="2"/>
        <charset val="238"/>
      </rPr>
      <t xml:space="preserve"> RADOVI </t>
    </r>
  </si>
  <si>
    <r>
      <t>MALA TERASA 3/</t>
    </r>
    <r>
      <rPr>
        <b/>
        <sz val="9"/>
        <color rgb="FFFF0000"/>
        <rFont val="Arial"/>
        <family val="2"/>
      </rPr>
      <t>GORE LIJEVO-</t>
    </r>
    <r>
      <rPr>
        <b/>
        <sz val="9"/>
        <rFont val="Arial"/>
        <family val="2"/>
        <charset val="238"/>
      </rPr>
      <t xml:space="preserve"> RADOVI </t>
    </r>
  </si>
  <si>
    <r>
      <t>MALA TERASA 2 /LIJEVO</t>
    </r>
    <r>
      <rPr>
        <b/>
        <sz val="9"/>
        <color rgb="FFFF0000"/>
        <rFont val="Arial"/>
        <family val="2"/>
      </rPr>
      <t>-</t>
    </r>
    <r>
      <rPr>
        <b/>
        <sz val="9"/>
        <rFont val="Arial"/>
        <family val="2"/>
        <charset val="238"/>
      </rPr>
      <t xml:space="preserve"> RADOVI UKUPNO:</t>
    </r>
  </si>
  <si>
    <r>
      <t>VELIKA  TERASA</t>
    </r>
    <r>
      <rPr>
        <sz val="9"/>
        <rFont val="Arial"/>
        <family val="2"/>
      </rPr>
      <t xml:space="preserve">  1</t>
    </r>
    <r>
      <rPr>
        <b/>
        <sz val="9"/>
        <rFont val="Arial"/>
        <family val="2"/>
        <charset val="238"/>
      </rPr>
      <t>- RADOVI:</t>
    </r>
  </si>
  <si>
    <t>visina 4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</si>
</sst>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k_n_-;\-* #,##0.00\ _k_n_-;_-* &quot;-&quot;??\ _k_n_-;_-@_-"/>
    <numFmt numFmtId="165" formatCode="&quot;1.1.&quot;0&quot;.&quot;"/>
    <numFmt numFmtId="166" formatCode="#,##0.00\ &quot;kn&quot;"/>
    <numFmt numFmtId="167" formatCode="_-* #,##0.00\ _k_n_-;\-* #,##0.00\ _k_n_-;_-* \-??\ _k_n_-;_-@_-"/>
  </numFmts>
  <fonts count="58">
    <font>
      <sz val="11"/>
      <color rgb="FF000000"/>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Narrow"/>
      <family val="2"/>
      <charset val="238"/>
    </font>
    <font>
      <sz val="10"/>
      <name val="Arial"/>
      <family val="2"/>
      <charset val="238"/>
    </font>
    <font>
      <b/>
      <sz val="9"/>
      <color rgb="FF000000"/>
      <name val="Arial"/>
      <family val="2"/>
      <charset val="238"/>
    </font>
    <font>
      <sz val="9"/>
      <color rgb="FF000000"/>
      <name val="Arial"/>
      <family val="2"/>
      <charset val="238"/>
    </font>
    <font>
      <b/>
      <sz val="10"/>
      <name val="Arial"/>
      <family val="2"/>
      <charset val="238"/>
    </font>
    <font>
      <b/>
      <sz val="9"/>
      <name val="Arial"/>
      <family val="2"/>
      <charset val="238"/>
    </font>
    <font>
      <sz val="9"/>
      <name val="Arial"/>
      <family val="2"/>
      <charset val="238"/>
    </font>
    <font>
      <b/>
      <sz val="10"/>
      <name val="Arial Narrow"/>
      <family val="2"/>
      <charset val="238"/>
    </font>
    <font>
      <b/>
      <sz val="10"/>
      <color rgb="FFFF0000"/>
      <name val="Arial"/>
      <family val="2"/>
      <charset val="238"/>
    </font>
    <font>
      <vertAlign val="superscript"/>
      <sz val="9"/>
      <name val="Arial"/>
      <family val="2"/>
      <charset val="238"/>
    </font>
    <font>
      <b/>
      <i/>
      <sz val="9"/>
      <name val="Arial"/>
      <family val="2"/>
      <charset val="238"/>
    </font>
    <font>
      <sz val="9"/>
      <color theme="1"/>
      <name val="Arial"/>
      <family val="2"/>
      <charset val="238"/>
    </font>
    <font>
      <sz val="9"/>
      <name val="Arial CE"/>
      <charset val="238"/>
    </font>
    <font>
      <sz val="10"/>
      <name val="ISOCPEUR"/>
      <family val="2"/>
      <charset val="238"/>
    </font>
    <font>
      <sz val="11"/>
      <color theme="1"/>
      <name val="Calibri"/>
      <family val="2"/>
      <scheme val="minor"/>
    </font>
    <font>
      <sz val="10"/>
      <name val="Arial"/>
      <family val="2"/>
      <charset val="238"/>
    </font>
    <font>
      <sz val="10"/>
      <name val="Arial CE"/>
      <charset val="238"/>
    </font>
    <font>
      <sz val="10"/>
      <name val="Arial"/>
      <family val="2"/>
    </font>
    <font>
      <sz val="10"/>
      <name val="Helv"/>
    </font>
    <font>
      <u/>
      <sz val="10"/>
      <color indexed="12"/>
      <name val="Arial"/>
      <family val="2"/>
      <charset val="238"/>
    </font>
    <font>
      <sz val="8"/>
      <name val="Arial"/>
      <family val="2"/>
      <charset val="238"/>
    </font>
    <font>
      <sz val="10"/>
      <name val="MS Sans Serif"/>
      <family val="2"/>
      <charset val="238"/>
    </font>
    <font>
      <sz val="10"/>
      <name val="Arial CE"/>
      <family val="2"/>
      <charset val="238"/>
    </font>
    <font>
      <sz val="12"/>
      <name val="Times New Roman CE"/>
      <family val="1"/>
      <charset val="238"/>
    </font>
    <font>
      <sz val="11"/>
      <name val="Times New Roman"/>
      <family val="1"/>
      <charset val="238"/>
    </font>
    <font>
      <sz val="10"/>
      <name val="Arial CE"/>
    </font>
    <font>
      <sz val="11"/>
      <name val="Times New Roman CE"/>
      <charset val="238"/>
    </font>
    <font>
      <sz val="9"/>
      <name val="Arial"/>
      <family val="2"/>
    </font>
    <font>
      <sz val="10"/>
      <name val="Arial"/>
      <family val="2"/>
      <charset val="238"/>
    </font>
    <font>
      <sz val="9"/>
      <color rgb="FFFF0000"/>
      <name val="Arial"/>
      <family val="2"/>
    </font>
    <font>
      <b/>
      <sz val="9"/>
      <name val="Arial"/>
      <family val="2"/>
    </font>
    <font>
      <b/>
      <sz val="8"/>
      <name val="Arial"/>
      <family val="2"/>
      <charset val="238"/>
    </font>
    <font>
      <i/>
      <sz val="8"/>
      <name val="Arial"/>
      <family val="2"/>
      <charset val="238"/>
    </font>
    <font>
      <sz val="9"/>
      <color rgb="FF000000"/>
      <name val="Arial"/>
      <family val="2"/>
    </font>
    <font>
      <sz val="10"/>
      <color theme="1"/>
      <name val="Arial"/>
      <family val="2"/>
      <charset val="238"/>
    </font>
    <font>
      <b/>
      <i/>
      <sz val="8"/>
      <name val="Arial"/>
      <family val="2"/>
      <charset val="238"/>
    </font>
    <font>
      <u/>
      <sz val="11"/>
      <color theme="11"/>
      <name val="Calibri"/>
      <family val="2"/>
      <charset val="238"/>
    </font>
    <font>
      <b/>
      <sz val="9"/>
      <color rgb="FFFF0000"/>
      <name val="Arial"/>
      <family val="2"/>
    </font>
    <font>
      <b/>
      <sz val="10"/>
      <name val="Arial"/>
      <family val="2"/>
    </font>
  </fonts>
  <fills count="9">
    <fill>
      <patternFill patternType="none"/>
    </fill>
    <fill>
      <patternFill patternType="gray125"/>
    </fill>
    <fill>
      <patternFill patternType="solid">
        <fgColor rgb="FFA6A6A6"/>
        <bgColor rgb="FFC0C0C0"/>
      </patternFill>
    </fill>
    <fill>
      <patternFill patternType="solid">
        <fgColor theme="0" tint="-0.249977111117893"/>
        <bgColor indexed="64"/>
      </patternFill>
    </fill>
    <fill>
      <patternFill patternType="solid">
        <fgColor rgb="FFFFFF00"/>
        <bgColor indexed="64"/>
      </patternFill>
    </fill>
    <fill>
      <patternFill patternType="solid">
        <fgColor rgb="FFBFBFBF"/>
        <bgColor rgb="FF000000"/>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s>
  <borders count="10">
    <border>
      <left/>
      <right/>
      <top/>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78">
    <xf numFmtId="0" fontId="0" fillId="0" borderId="0"/>
    <xf numFmtId="0" fontId="18" fillId="0" borderId="0"/>
    <xf numFmtId="0" fontId="18" fillId="0" borderId="0"/>
    <xf numFmtId="0" fontId="17" fillId="0" borderId="0"/>
    <xf numFmtId="0" fontId="31" fillId="0" borderId="0"/>
    <xf numFmtId="0" fontId="16" fillId="0" borderId="0"/>
    <xf numFmtId="0" fontId="32" fillId="0" borderId="0"/>
    <xf numFmtId="0" fontId="15" fillId="0" borderId="0"/>
    <xf numFmtId="0" fontId="15" fillId="0" borderId="0"/>
    <xf numFmtId="0" fontId="31" fillId="0" borderId="0"/>
    <xf numFmtId="0" fontId="31" fillId="0" borderId="0"/>
    <xf numFmtId="0" fontId="31" fillId="0" borderId="0"/>
    <xf numFmtId="0" fontId="33" fillId="0" borderId="0"/>
    <xf numFmtId="0" fontId="20" fillId="0" borderId="0"/>
    <xf numFmtId="0" fontId="20" fillId="0" borderId="0"/>
    <xf numFmtId="0" fontId="14" fillId="0" borderId="0"/>
    <xf numFmtId="0" fontId="20" fillId="0" borderId="0"/>
    <xf numFmtId="0" fontId="30" fillId="0" borderId="0"/>
    <xf numFmtId="0" fontId="13" fillId="0" borderId="0"/>
    <xf numFmtId="0" fontId="13" fillId="0" borderId="0"/>
    <xf numFmtId="0" fontId="20" fillId="0" borderId="0"/>
    <xf numFmtId="0" fontId="20" fillId="0" borderId="0"/>
    <xf numFmtId="0" fontId="34" fillId="0" borderId="0"/>
    <xf numFmtId="0" fontId="20" fillId="0" borderId="0"/>
    <xf numFmtId="0" fontId="20" fillId="0" borderId="0"/>
    <xf numFmtId="0" fontId="35" fillId="0" borderId="0"/>
    <xf numFmtId="0" fontId="20" fillId="0" borderId="0"/>
    <xf numFmtId="0" fontId="20" fillId="0" borderId="0"/>
    <xf numFmtId="0" fontId="20" fillId="0" borderId="0"/>
    <xf numFmtId="0" fontId="20" fillId="0" borderId="0"/>
    <xf numFmtId="0" fontId="36" fillId="0" borderId="0"/>
    <xf numFmtId="0" fontId="20" fillId="0" borderId="0"/>
    <xf numFmtId="9" fontId="20" fillId="0" borderId="0" applyFill="0" applyBorder="0" applyAlignment="0" applyProtection="0"/>
    <xf numFmtId="0" fontId="34" fillId="0" borderId="0"/>
    <xf numFmtId="0" fontId="12" fillId="0" borderId="0"/>
    <xf numFmtId="0" fontId="12" fillId="0" borderId="0"/>
    <xf numFmtId="0" fontId="12" fillId="0" borderId="0"/>
    <xf numFmtId="0" fontId="11" fillId="0" borderId="0"/>
    <xf numFmtId="0" fontId="37" fillId="0" borderId="0"/>
    <xf numFmtId="0" fontId="38" fillId="0" borderId="0" applyNumberFormat="0" applyFill="0" applyBorder="0" applyAlignment="0" applyProtection="0">
      <alignment vertical="top"/>
      <protection locked="0"/>
    </xf>
    <xf numFmtId="0" fontId="40" fillId="0" borderId="0"/>
    <xf numFmtId="0" fontId="20" fillId="0" borderId="0"/>
    <xf numFmtId="0" fontId="42" fillId="0" borderId="0">
      <alignment horizontal="justify" vertical="top" wrapText="1"/>
    </xf>
    <xf numFmtId="0" fontId="10" fillId="0" borderId="0"/>
    <xf numFmtId="43" fontId="20" fillId="0" borderId="0" applyFont="0" applyFill="0" applyBorder="0" applyAlignment="0" applyProtection="0"/>
    <xf numFmtId="164" fontId="20" fillId="0" borderId="0" applyFont="0" applyFill="0" applyBorder="0" applyAlignment="0" applyProtection="0"/>
    <xf numFmtId="0" fontId="20" fillId="0" borderId="0"/>
    <xf numFmtId="0" fontId="37" fillId="0" borderId="0"/>
    <xf numFmtId="0" fontId="20" fillId="0" borderId="0"/>
    <xf numFmtId="164" fontId="20" fillId="0" borderId="0" applyFont="0" applyFill="0" applyBorder="0" applyAlignment="0" applyProtection="0"/>
    <xf numFmtId="164" fontId="10" fillId="0" borderId="0" applyFont="0" applyFill="0" applyBorder="0" applyAlignment="0" applyProtection="0"/>
    <xf numFmtId="164" fontId="20" fillId="0" borderId="0" applyFont="0" applyFill="0" applyBorder="0" applyAlignment="0" applyProtection="0"/>
    <xf numFmtId="0" fontId="35" fillId="0" borderId="0"/>
    <xf numFmtId="0" fontId="20" fillId="0" borderId="0"/>
    <xf numFmtId="0" fontId="10" fillId="0" borderId="0"/>
    <xf numFmtId="0" fontId="20" fillId="0" borderId="0"/>
    <xf numFmtId="0" fontId="41" fillId="0" borderId="0"/>
    <xf numFmtId="0" fontId="10" fillId="0" borderId="0"/>
    <xf numFmtId="0" fontId="10" fillId="0" borderId="0"/>
    <xf numFmtId="0" fontId="20" fillId="0" borderId="0"/>
    <xf numFmtId="167" fontId="20" fillId="0" borderId="0" applyFill="0" applyBorder="0" applyAlignment="0" applyProtection="0"/>
    <xf numFmtId="0" fontId="20" fillId="0" borderId="0"/>
    <xf numFmtId="0" fontId="20" fillId="0" borderId="0"/>
    <xf numFmtId="164" fontId="10" fillId="0" borderId="0" applyFont="0" applyFill="0" applyBorder="0" applyAlignment="0" applyProtection="0"/>
    <xf numFmtId="0" fontId="43" fillId="0" borderId="0">
      <alignment horizontal="left"/>
    </xf>
    <xf numFmtId="0" fontId="44" fillId="0" borderId="0"/>
    <xf numFmtId="0" fontId="10" fillId="0" borderId="0"/>
    <xf numFmtId="0" fontId="45" fillId="0" borderId="0"/>
    <xf numFmtId="0" fontId="33"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0" fontId="47" fillId="0" borderId="0"/>
    <xf numFmtId="0" fontId="20"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4" fontId="20" fillId="0" borderId="0" applyFont="0" applyFill="0" applyBorder="0" applyAlignment="0" applyProtection="0"/>
    <xf numFmtId="0" fontId="35" fillId="0" borderId="0"/>
    <xf numFmtId="0" fontId="20" fillId="0" borderId="0"/>
    <xf numFmtId="164" fontId="20" fillId="0" borderId="0" applyFont="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20" fillId="0" borderId="0"/>
    <xf numFmtId="0" fontId="3" fillId="0" borderId="0"/>
    <xf numFmtId="0" fontId="2" fillId="0" borderId="0"/>
    <xf numFmtId="0" fontId="35" fillId="0" borderId="0"/>
    <xf numFmtId="0" fontId="2" fillId="0" borderId="0"/>
    <xf numFmtId="0" fontId="2" fillId="0" borderId="0"/>
    <xf numFmtId="0" fontId="53" fillId="0" borderId="0">
      <alignment horizontal="justify"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cellStyleXfs>
  <cellXfs count="226">
    <xf numFmtId="0" fontId="0" fillId="0" borderId="0" xfId="0"/>
    <xf numFmtId="0" fontId="19" fillId="0" borderId="0" xfId="0" applyFont="1"/>
    <xf numFmtId="0" fontId="19" fillId="0" borderId="0" xfId="0" applyFont="1" applyProtection="1"/>
    <xf numFmtId="0" fontId="20" fillId="0" borderId="0" xfId="0" applyFont="1" applyAlignment="1" applyProtection="1">
      <alignment horizontal="justify"/>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19" fillId="0" borderId="0" xfId="0" applyFont="1" applyBorder="1" applyAlignment="1" applyProtection="1">
      <alignment vertical="center"/>
    </xf>
    <xf numFmtId="0" fontId="24" fillId="0" borderId="0" xfId="0" applyFont="1" applyAlignment="1">
      <alignment vertical="center"/>
    </xf>
    <xf numFmtId="4" fontId="19" fillId="0" borderId="0" xfId="0" applyNumberFormat="1" applyFont="1" applyBorder="1" applyAlignment="1" applyProtection="1">
      <alignment horizontal="right"/>
    </xf>
    <xf numFmtId="0" fontId="23" fillId="0" borderId="0" xfId="0" applyFont="1" applyBorder="1" applyAlignment="1" applyProtection="1">
      <alignment vertical="top"/>
    </xf>
    <xf numFmtId="0" fontId="25" fillId="0" borderId="1" xfId="0" applyFont="1" applyBorder="1" applyAlignment="1">
      <alignment vertical="center" wrapText="1"/>
    </xf>
    <xf numFmtId="0" fontId="20" fillId="0" borderId="0" xfId="0" applyFont="1" applyAlignment="1">
      <alignment vertical="center" wrapText="1"/>
    </xf>
    <xf numFmtId="0" fontId="24" fillId="0" borderId="0" xfId="0" applyFont="1" applyAlignment="1">
      <alignment vertical="center" wrapText="1"/>
    </xf>
    <xf numFmtId="0" fontId="20" fillId="0" borderId="2" xfId="0" applyFont="1" applyBorder="1" applyAlignment="1">
      <alignment vertical="center" wrapText="1"/>
    </xf>
    <xf numFmtId="0" fontId="26" fillId="0" borderId="0" xfId="0" applyFont="1" applyAlignment="1" applyProtection="1">
      <alignment horizontal="center" vertical="top"/>
    </xf>
    <xf numFmtId="0" fontId="25" fillId="0" borderId="0" xfId="0" applyFont="1" applyAlignment="1">
      <alignment vertical="center" wrapText="1"/>
    </xf>
    <xf numFmtId="4" fontId="19" fillId="0" borderId="0" xfId="0" applyNumberFormat="1" applyFont="1" applyAlignment="1" applyProtection="1">
      <alignment vertical="top"/>
    </xf>
    <xf numFmtId="4" fontId="19" fillId="0" borderId="0" xfId="0" applyNumberFormat="1" applyFont="1" applyAlignment="1" applyProtection="1"/>
    <xf numFmtId="0" fontId="20" fillId="0" borderId="0" xfId="0" applyFont="1" applyBorder="1" applyAlignment="1">
      <alignment vertical="center" wrapText="1"/>
    </xf>
    <xf numFmtId="0" fontId="27" fillId="0" borderId="0" xfId="0" applyFont="1" applyAlignment="1">
      <alignment vertical="center" wrapText="1"/>
    </xf>
    <xf numFmtId="0" fontId="25" fillId="0" borderId="0" xfId="0" applyFont="1" applyBorder="1" applyAlignment="1" applyProtection="1">
      <alignment horizontal="justify" vertical="top"/>
    </xf>
    <xf numFmtId="4" fontId="19" fillId="0" borderId="0" xfId="0" applyNumberFormat="1" applyFont="1" applyAlignment="1" applyProtection="1">
      <alignment horizontal="right"/>
    </xf>
    <xf numFmtId="0" fontId="23" fillId="0" borderId="0" xfId="0" applyFont="1" applyAlignment="1" applyProtection="1">
      <alignment horizontal="justify"/>
    </xf>
    <xf numFmtId="0" fontId="25" fillId="0" borderId="1" xfId="0" applyFont="1" applyBorder="1"/>
    <xf numFmtId="17" fontId="23" fillId="0" borderId="0" xfId="0" applyNumberFormat="1" applyFont="1" applyAlignment="1">
      <alignment vertical="center" wrapText="1"/>
    </xf>
    <xf numFmtId="2" fontId="24" fillId="0" borderId="0" xfId="1" applyNumberFormat="1" applyFont="1" applyFill="1" applyAlignment="1" applyProtection="1">
      <alignment horizontal="justify" vertical="top"/>
    </xf>
    <xf numFmtId="2" fontId="25" fillId="0" borderId="0" xfId="1" applyNumberFormat="1" applyFont="1" applyFill="1" applyAlignment="1" applyProtection="1">
      <alignment horizontal="left"/>
    </xf>
    <xf numFmtId="4" fontId="24" fillId="0" borderId="0" xfId="1" applyNumberFormat="1" applyFont="1" applyFill="1" applyAlignment="1" applyProtection="1">
      <alignment horizontal="right"/>
    </xf>
    <xf numFmtId="2" fontId="25" fillId="0" borderId="0" xfId="1" applyNumberFormat="1" applyFont="1" applyFill="1" applyAlignment="1" applyProtection="1">
      <alignment horizontal="right"/>
    </xf>
    <xf numFmtId="4" fontId="25" fillId="0" borderId="0" xfId="1" applyNumberFormat="1" applyFont="1" applyFill="1" applyAlignment="1" applyProtection="1">
      <alignment horizontal="right" vertical="top" wrapText="1"/>
    </xf>
    <xf numFmtId="4" fontId="24" fillId="0" borderId="0" xfId="1" applyNumberFormat="1" applyFont="1" applyFill="1" applyAlignment="1" applyProtection="1">
      <alignment horizontal="right" vertical="top" wrapText="1"/>
    </xf>
    <xf numFmtId="2" fontId="25" fillId="0" borderId="0" xfId="1" applyNumberFormat="1" applyFont="1" applyFill="1" applyAlignment="1" applyProtection="1">
      <alignment horizontal="justify" vertical="top"/>
    </xf>
    <xf numFmtId="2" fontId="24" fillId="0" borderId="0" xfId="1" applyNumberFormat="1" applyFont="1" applyFill="1" applyAlignment="1" applyProtection="1">
      <alignment horizontal="left" vertical="top"/>
    </xf>
    <xf numFmtId="4" fontId="25" fillId="0" borderId="0" xfId="1" applyNumberFormat="1" applyFont="1" applyFill="1" applyAlignment="1" applyProtection="1">
      <alignment horizontal="right"/>
    </xf>
    <xf numFmtId="0" fontId="25" fillId="0" borderId="0" xfId="1" applyFont="1" applyFill="1" applyAlignment="1">
      <alignment horizontal="left"/>
    </xf>
    <xf numFmtId="2" fontId="25" fillId="0" borderId="0" xfId="1" applyNumberFormat="1" applyFont="1" applyFill="1" applyAlignment="1" applyProtection="1">
      <alignment horizontal="justify" vertical="top" wrapText="1"/>
    </xf>
    <xf numFmtId="2" fontId="25" fillId="0" borderId="0" xfId="1" applyNumberFormat="1" applyFont="1" applyFill="1" applyAlignment="1">
      <alignment horizontal="justify" vertical="top" wrapText="1"/>
    </xf>
    <xf numFmtId="2" fontId="24" fillId="0" borderId="0" xfId="1" applyNumberFormat="1" applyFont="1" applyFill="1" applyAlignment="1">
      <alignment horizontal="justify" vertical="top" wrapText="1"/>
    </xf>
    <xf numFmtId="4" fontId="25" fillId="0" borderId="0" xfId="1" applyNumberFormat="1" applyFont="1" applyFill="1" applyAlignment="1">
      <alignment horizontal="right" wrapText="1"/>
    </xf>
    <xf numFmtId="49" fontId="25" fillId="0" borderId="0" xfId="1" applyNumberFormat="1" applyFont="1" applyFill="1" applyAlignment="1">
      <alignment horizontal="justify" vertical="top" wrapText="1"/>
    </xf>
    <xf numFmtId="0" fontId="25" fillId="0" borderId="0" xfId="1" applyFont="1" applyFill="1" applyAlignment="1">
      <alignment horizontal="justify" vertical="top" wrapText="1"/>
    </xf>
    <xf numFmtId="0" fontId="25" fillId="0" borderId="0" xfId="1" applyNumberFormat="1" applyFont="1" applyFill="1" applyAlignment="1" applyProtection="1">
      <alignment horizontal="justify" vertical="top" wrapText="1"/>
    </xf>
    <xf numFmtId="2" fontId="25" fillId="0" borderId="0" xfId="1" applyNumberFormat="1" applyFont="1" applyFill="1" applyBorder="1" applyAlignment="1">
      <alignment horizontal="justify" vertical="top" wrapText="1"/>
    </xf>
    <xf numFmtId="2" fontId="24" fillId="0" borderId="0" xfId="1" applyNumberFormat="1" applyFont="1" applyFill="1" applyAlignment="1" applyProtection="1">
      <alignment horizontal="justify" vertical="top" wrapText="1"/>
    </xf>
    <xf numFmtId="2" fontId="29" fillId="0" borderId="0" xfId="1" applyNumberFormat="1" applyFont="1" applyFill="1" applyAlignment="1">
      <alignment horizontal="justify" vertical="top"/>
    </xf>
    <xf numFmtId="2" fontId="25" fillId="0" borderId="0" xfId="1" applyNumberFormat="1" applyFont="1" applyFill="1" applyBorder="1" applyAlignment="1" applyProtection="1">
      <alignment horizontal="right"/>
    </xf>
    <xf numFmtId="4" fontId="24" fillId="0" borderId="0" xfId="1" applyNumberFormat="1" applyFont="1" applyFill="1" applyBorder="1" applyAlignment="1" applyProtection="1">
      <alignment horizontal="right"/>
    </xf>
    <xf numFmtId="2" fontId="25" fillId="0" borderId="0" xfId="0" applyNumberFormat="1" applyFont="1" applyFill="1" applyAlignment="1">
      <alignment horizontal="justify" vertical="top"/>
    </xf>
    <xf numFmtId="2" fontId="25" fillId="0" borderId="0" xfId="1" applyNumberFormat="1" applyFont="1" applyFill="1" applyAlignment="1" applyProtection="1">
      <alignment horizontal="left" vertical="top"/>
    </xf>
    <xf numFmtId="0" fontId="25" fillId="0" borderId="0" xfId="0" applyFont="1" applyFill="1" applyAlignment="1">
      <alignment vertical="top"/>
    </xf>
    <xf numFmtId="2" fontId="25" fillId="0" borderId="0" xfId="0" applyNumberFormat="1" applyFont="1" applyFill="1" applyAlignment="1">
      <alignment horizontal="justify" vertical="top" wrapText="1"/>
    </xf>
    <xf numFmtId="2" fontId="25" fillId="0" borderId="0" xfId="0" applyNumberFormat="1" applyFont="1" applyFill="1" applyAlignment="1" applyProtection="1">
      <alignment horizontal="left"/>
    </xf>
    <xf numFmtId="2" fontId="25" fillId="0" borderId="0" xfId="0" applyNumberFormat="1" applyFont="1" applyFill="1" applyAlignment="1" applyProtection="1">
      <alignment horizontal="right"/>
    </xf>
    <xf numFmtId="2" fontId="25" fillId="0" borderId="0" xfId="0" quotePrefix="1" applyNumberFormat="1" applyFont="1" applyFill="1" applyAlignment="1" applyProtection="1">
      <alignment horizontal="left"/>
    </xf>
    <xf numFmtId="4" fontId="25" fillId="0" borderId="0" xfId="0" applyNumberFormat="1" applyFont="1" applyFill="1" applyAlignment="1" applyProtection="1">
      <alignment horizontal="right"/>
    </xf>
    <xf numFmtId="4" fontId="25" fillId="0" borderId="0" xfId="0" applyNumberFormat="1" applyFont="1" applyFill="1" applyAlignment="1" applyProtection="1">
      <alignment horizontal="right"/>
      <protection locked="0"/>
    </xf>
    <xf numFmtId="4" fontId="25" fillId="0" borderId="0" xfId="1" applyNumberFormat="1" applyFont="1" applyFill="1" applyAlignment="1" applyProtection="1">
      <alignment horizontal="right"/>
      <protection locked="0"/>
    </xf>
    <xf numFmtId="4" fontId="25" fillId="0" borderId="0" xfId="0" applyNumberFormat="1" applyFont="1" applyFill="1" applyAlignment="1">
      <alignment horizontal="right" vertical="top"/>
    </xf>
    <xf numFmtId="0" fontId="25" fillId="0" borderId="0" xfId="1" applyFont="1" applyFill="1" applyAlignment="1">
      <alignment vertical="top"/>
    </xf>
    <xf numFmtId="0" fontId="25" fillId="0" borderId="0" xfId="1" applyFont="1" applyFill="1" applyAlignment="1">
      <alignment horizontal="left" vertical="top"/>
    </xf>
    <xf numFmtId="4" fontId="25" fillId="0" borderId="0" xfId="1" applyNumberFormat="1" applyFont="1" applyFill="1" applyAlignment="1">
      <alignment vertical="top"/>
    </xf>
    <xf numFmtId="4" fontId="39" fillId="0" borderId="0" xfId="0" applyNumberFormat="1" applyFont="1" applyFill="1" applyBorder="1" applyAlignment="1" applyProtection="1">
      <alignment horizontal="left" wrapText="1"/>
    </xf>
    <xf numFmtId="166" fontId="39" fillId="0" borderId="0" xfId="0" applyNumberFormat="1" applyFont="1" applyFill="1" applyBorder="1" applyAlignment="1">
      <alignment horizontal="right" wrapText="1"/>
    </xf>
    <xf numFmtId="49" fontId="39" fillId="0" borderId="0" xfId="0" applyNumberFormat="1" applyFont="1" applyFill="1" applyBorder="1" applyAlignment="1" applyProtection="1">
      <alignment horizontal="right" vertical="top" wrapText="1"/>
    </xf>
    <xf numFmtId="0" fontId="39" fillId="0" borderId="0" xfId="0" applyFont="1" applyFill="1" applyAlignment="1">
      <alignment horizontal="left" vertical="top" wrapText="1"/>
    </xf>
    <xf numFmtId="0" fontId="39" fillId="0" borderId="0" xfId="0" applyFont="1" applyFill="1" applyBorder="1" applyAlignment="1">
      <alignment wrapText="1"/>
    </xf>
    <xf numFmtId="166" fontId="39" fillId="0" borderId="0" xfId="0" applyNumberFormat="1" applyFont="1" applyFill="1" applyAlignment="1">
      <alignment horizontal="left" vertical="top" wrapText="1"/>
    </xf>
    <xf numFmtId="166" fontId="39" fillId="0" borderId="0" xfId="39" applyNumberFormat="1" applyFont="1" applyFill="1" applyAlignment="1" applyProtection="1">
      <alignment horizontal="left" vertical="top" wrapText="1"/>
    </xf>
    <xf numFmtId="4" fontId="39" fillId="0" borderId="0" xfId="0" applyNumberFormat="1" applyFont="1" applyFill="1" applyBorder="1" applyAlignment="1" applyProtection="1">
      <alignment horizontal="right" wrapText="1"/>
    </xf>
    <xf numFmtId="166" fontId="39" fillId="0" borderId="0" xfId="0" applyNumberFormat="1" applyFont="1" applyFill="1" applyBorder="1" applyAlignment="1">
      <alignment wrapText="1"/>
    </xf>
    <xf numFmtId="0" fontId="39" fillId="0" borderId="0" xfId="0" applyFont="1" applyFill="1" applyBorder="1" applyAlignment="1" applyProtection="1">
      <alignment horizontal="right" wrapText="1"/>
    </xf>
    <xf numFmtId="0" fontId="25" fillId="0" borderId="0" xfId="0" applyFont="1" applyFill="1"/>
    <xf numFmtId="0" fontId="24" fillId="0" borderId="0" xfId="0" applyFont="1" applyFill="1" applyAlignment="1">
      <alignment horizontal="left" vertical="top"/>
    </xf>
    <xf numFmtId="0" fontId="25" fillId="0" borderId="0" xfId="0" applyFont="1" applyFill="1" applyAlignment="1" applyProtection="1">
      <alignment horizontal="justify" vertical="top"/>
    </xf>
    <xf numFmtId="0" fontId="25" fillId="0" borderId="0" xfId="0" applyFont="1" applyFill="1" applyAlignment="1" applyProtection="1">
      <alignment horizontal="left" vertical="top"/>
    </xf>
    <xf numFmtId="0" fontId="25" fillId="0" borderId="0" xfId="0" applyFont="1" applyFill="1" applyAlignment="1" applyProtection="1">
      <alignment horizontal="left"/>
    </xf>
    <xf numFmtId="0" fontId="25" fillId="0" borderId="0" xfId="0" applyFont="1" applyFill="1" applyBorder="1" applyAlignment="1" applyProtection="1">
      <alignment horizontal="right" vertical="top"/>
    </xf>
    <xf numFmtId="0" fontId="25" fillId="0" borderId="0" xfId="0" applyFont="1" applyFill="1" applyAlignment="1" applyProtection="1">
      <alignment horizontal="right" vertical="top"/>
    </xf>
    <xf numFmtId="2" fontId="24" fillId="0" borderId="0" xfId="0" applyNumberFormat="1" applyFont="1" applyFill="1" applyAlignment="1">
      <alignment horizontal="right"/>
    </xf>
    <xf numFmtId="4" fontId="24" fillId="0" borderId="0" xfId="0" applyNumberFormat="1" applyFont="1" applyFill="1" applyAlignment="1">
      <alignment horizontal="right"/>
    </xf>
    <xf numFmtId="2" fontId="25" fillId="0" borderId="0" xfId="0" applyNumberFormat="1" applyFont="1" applyFill="1" applyAlignment="1">
      <alignment horizontal="left"/>
    </xf>
    <xf numFmtId="0" fontId="25" fillId="0" borderId="0" xfId="1" applyNumberFormat="1" applyFont="1" applyFill="1" applyAlignment="1" applyProtection="1">
      <alignment horizontal="left" vertical="top" wrapText="1"/>
    </xf>
    <xf numFmtId="0" fontId="25" fillId="0" borderId="0" xfId="1" applyNumberFormat="1" applyFont="1" applyFill="1" applyBorder="1" applyAlignment="1" applyProtection="1">
      <alignment vertical="top" wrapText="1"/>
    </xf>
    <xf numFmtId="0" fontId="25" fillId="0" borderId="0" xfId="1" applyNumberFormat="1" applyFont="1" applyFill="1" applyAlignment="1" applyProtection="1">
      <alignment vertical="top" wrapText="1"/>
    </xf>
    <xf numFmtId="2" fontId="24" fillId="0" borderId="0" xfId="1" applyNumberFormat="1" applyFont="1" applyFill="1" applyAlignment="1" applyProtection="1">
      <alignment horizontal="left"/>
    </xf>
    <xf numFmtId="2" fontId="25" fillId="0" borderId="0" xfId="1" applyNumberFormat="1" applyFont="1" applyFill="1" applyAlignment="1" applyProtection="1">
      <alignment horizontal="right" vertical="top"/>
    </xf>
    <xf numFmtId="0" fontId="25" fillId="0" borderId="0" xfId="1" applyFont="1" applyFill="1" applyAlignment="1" applyProtection="1">
      <alignment horizontal="left" wrapText="1"/>
    </xf>
    <xf numFmtId="4" fontId="25" fillId="0" borderId="0" xfId="1" applyNumberFormat="1" applyFont="1" applyFill="1" applyAlignment="1" applyProtection="1">
      <alignment horizontal="right" wrapText="1"/>
    </xf>
    <xf numFmtId="4" fontId="25" fillId="0" borderId="0" xfId="1" applyNumberFormat="1" applyFont="1" applyFill="1" applyAlignment="1" applyProtection="1">
      <alignment horizontal="right" wrapText="1"/>
      <protection locked="0"/>
    </xf>
    <xf numFmtId="4" fontId="25" fillId="0" borderId="0" xfId="1" applyNumberFormat="1" applyFont="1" applyFill="1" applyAlignment="1">
      <alignment vertical="top" wrapText="1"/>
    </xf>
    <xf numFmtId="4" fontId="25" fillId="0" borderId="0" xfId="1" applyNumberFormat="1" applyFont="1" applyFill="1" applyAlignment="1">
      <alignment horizontal="right" vertical="top" wrapText="1"/>
    </xf>
    <xf numFmtId="2" fontId="25" fillId="0" borderId="0" xfId="1" applyNumberFormat="1" applyFont="1" applyFill="1" applyAlignment="1">
      <alignment horizontal="left" vertical="top" wrapText="1"/>
    </xf>
    <xf numFmtId="2" fontId="25" fillId="0" borderId="0" xfId="1" applyNumberFormat="1" applyFont="1" applyFill="1" applyAlignment="1">
      <alignment vertical="top" wrapText="1"/>
    </xf>
    <xf numFmtId="4" fontId="25" fillId="0" borderId="0" xfId="1" applyNumberFormat="1" applyFont="1" applyFill="1" applyAlignment="1">
      <alignment horizontal="justify" vertical="top" wrapText="1"/>
    </xf>
    <xf numFmtId="0" fontId="25" fillId="0" borderId="0" xfId="1" applyFont="1" applyFill="1" applyBorder="1" applyAlignment="1">
      <alignment vertical="top"/>
    </xf>
    <xf numFmtId="4" fontId="25" fillId="0" borderId="0" xfId="1" applyNumberFormat="1" applyFont="1" applyFill="1" applyBorder="1" applyAlignment="1">
      <alignment wrapText="1"/>
    </xf>
    <xf numFmtId="0" fontId="24" fillId="0" borderId="0" xfId="0" applyFont="1" applyFill="1" applyAlignment="1">
      <alignment vertical="top"/>
    </xf>
    <xf numFmtId="0" fontId="24" fillId="0" borderId="0" xfId="1" applyFont="1" applyFill="1" applyBorder="1" applyAlignment="1">
      <alignment vertical="top"/>
    </xf>
    <xf numFmtId="0" fontId="25" fillId="0" borderId="0" xfId="0" applyFont="1" applyFill="1" applyAlignment="1">
      <alignment horizontal="left" vertical="top"/>
    </xf>
    <xf numFmtId="2" fontId="24" fillId="0" borderId="0" xfId="0" applyNumberFormat="1" applyFont="1" applyFill="1" applyBorder="1" applyAlignment="1">
      <alignment horizontal="justify" vertical="top"/>
    </xf>
    <xf numFmtId="2" fontId="25" fillId="0" borderId="1" xfId="1" applyNumberFormat="1" applyFont="1" applyFill="1" applyBorder="1" applyAlignment="1" applyProtection="1">
      <alignment horizontal="left" vertical="top"/>
    </xf>
    <xf numFmtId="2" fontId="25" fillId="0" borderId="1" xfId="1" applyNumberFormat="1" applyFont="1" applyFill="1" applyBorder="1" applyAlignment="1" applyProtection="1">
      <alignment horizontal="justify" vertical="top"/>
    </xf>
    <xf numFmtId="2" fontId="25" fillId="0" borderId="1" xfId="1" applyNumberFormat="1" applyFont="1" applyFill="1" applyBorder="1" applyAlignment="1" applyProtection="1">
      <alignment horizontal="left"/>
    </xf>
    <xf numFmtId="4" fontId="25" fillId="0" borderId="1" xfId="1" applyNumberFormat="1" applyFont="1" applyFill="1" applyBorder="1" applyAlignment="1" applyProtection="1">
      <alignment horizontal="right"/>
    </xf>
    <xf numFmtId="0" fontId="25" fillId="0" borderId="0" xfId="0" applyFont="1" applyFill="1" applyBorder="1"/>
    <xf numFmtId="0" fontId="25" fillId="0" borderId="0" xfId="1" applyFont="1" applyFill="1" applyAlignment="1" applyProtection="1">
      <alignment horizontal="left" vertical="top"/>
    </xf>
    <xf numFmtId="165" fontId="25" fillId="0" borderId="0" xfId="1" applyNumberFormat="1" applyFont="1" applyFill="1" applyAlignment="1" applyProtection="1">
      <alignment horizontal="left" vertical="top"/>
    </xf>
    <xf numFmtId="2" fontId="24" fillId="0" borderId="0" xfId="1" applyNumberFormat="1" applyFont="1" applyFill="1" applyAlignment="1" applyProtection="1">
      <alignment horizontal="right"/>
    </xf>
    <xf numFmtId="2" fontId="25" fillId="0" borderId="0" xfId="1" applyNumberFormat="1" applyFont="1" applyFill="1" applyAlignment="1" applyProtection="1">
      <alignment horizontal="right" vertical="top" wrapText="1"/>
    </xf>
    <xf numFmtId="2" fontId="25" fillId="0" borderId="0" xfId="0" applyNumberFormat="1" applyFont="1" applyFill="1" applyAlignment="1">
      <alignment horizontal="right" vertical="top"/>
    </xf>
    <xf numFmtId="2" fontId="25" fillId="0" borderId="0" xfId="1" applyNumberFormat="1" applyFont="1" applyFill="1" applyAlignment="1" applyProtection="1">
      <alignment horizontal="right" wrapText="1"/>
    </xf>
    <xf numFmtId="2" fontId="25" fillId="0" borderId="0" xfId="1" applyNumberFormat="1" applyFont="1" applyFill="1" applyAlignment="1">
      <alignment horizontal="center" wrapText="1"/>
    </xf>
    <xf numFmtId="2" fontId="25" fillId="0" borderId="1" xfId="1" applyNumberFormat="1" applyFont="1" applyFill="1" applyBorder="1" applyAlignment="1" applyProtection="1">
      <alignment horizontal="right"/>
    </xf>
    <xf numFmtId="2" fontId="49" fillId="0" borderId="0" xfId="1" applyNumberFormat="1" applyFont="1" applyFill="1" applyAlignment="1" applyProtection="1">
      <alignment horizontal="justify" vertical="top"/>
    </xf>
    <xf numFmtId="0" fontId="50" fillId="0" borderId="0" xfId="0" applyFont="1" applyAlignment="1">
      <alignment horizontal="center"/>
    </xf>
    <xf numFmtId="0" fontId="50" fillId="0" borderId="0" xfId="0" applyFont="1" applyAlignment="1">
      <alignment horizontal="justify" vertical="top" wrapText="1"/>
    </xf>
    <xf numFmtId="0" fontId="39" fillId="0" borderId="0" xfId="0" applyFont="1"/>
    <xf numFmtId="0" fontId="39" fillId="2" borderId="0" xfId="0" applyFont="1" applyFill="1"/>
    <xf numFmtId="0" fontId="50" fillId="2" borderId="0" xfId="0" applyFont="1" applyFill="1" applyAlignment="1">
      <alignment horizontal="justify" vertical="top" wrapText="1"/>
    </xf>
    <xf numFmtId="0" fontId="39" fillId="2" borderId="0" xfId="0" applyFont="1" applyFill="1" applyAlignment="1">
      <alignment vertical="top" wrapText="1"/>
    </xf>
    <xf numFmtId="0" fontId="39" fillId="0" borderId="0" xfId="0" applyFont="1" applyFill="1" applyAlignment="1">
      <alignment vertical="top" wrapText="1"/>
    </xf>
    <xf numFmtId="0" fontId="39" fillId="0" borderId="0" xfId="0" applyFont="1" applyAlignment="1">
      <alignment vertical="top" wrapText="1"/>
    </xf>
    <xf numFmtId="0" fontId="39" fillId="0" borderId="0" xfId="0" applyFont="1" applyAlignment="1">
      <alignment horizontal="justify" vertical="top" wrapText="1"/>
    </xf>
    <xf numFmtId="0" fontId="39" fillId="0" borderId="0" xfId="0" applyFont="1" applyAlignment="1" applyProtection="1">
      <alignment horizontal="justify" vertical="top" wrapText="1"/>
    </xf>
    <xf numFmtId="2" fontId="39" fillId="0" borderId="0" xfId="0" applyNumberFormat="1" applyFont="1" applyAlignment="1" applyProtection="1">
      <alignment horizontal="justify" vertical="top" wrapText="1"/>
    </xf>
    <xf numFmtId="2" fontId="39" fillId="0" borderId="0" xfId="0" applyNumberFormat="1" applyFont="1" applyAlignment="1">
      <alignment horizontal="justify" vertical="top" wrapText="1"/>
    </xf>
    <xf numFmtId="0" fontId="39" fillId="0" borderId="0" xfId="14" quotePrefix="1" applyFont="1" applyAlignment="1">
      <alignment horizontal="left"/>
    </xf>
    <xf numFmtId="0" fontId="39" fillId="0" borderId="0" xfId="14" applyFont="1" applyAlignment="1">
      <alignment wrapText="1"/>
    </xf>
    <xf numFmtId="0" fontId="39" fillId="0" borderId="0" xfId="14" applyFont="1"/>
    <xf numFmtId="49" fontId="39" fillId="0" borderId="0" xfId="38" applyNumberFormat="1" applyFont="1" applyAlignment="1">
      <alignment vertical="top" wrapText="1"/>
    </xf>
    <xf numFmtId="0" fontId="39" fillId="0" borderId="0" xfId="29" applyFont="1" applyBorder="1" applyAlignment="1">
      <alignment wrapText="1"/>
    </xf>
    <xf numFmtId="49" fontId="39" fillId="0" borderId="0" xfId="38" applyNumberFormat="1" applyFont="1" applyAlignment="1">
      <alignment horizontal="left" vertical="top" wrapText="1"/>
    </xf>
    <xf numFmtId="0" fontId="39" fillId="0" borderId="0" xfId="0" applyFont="1" applyBorder="1"/>
    <xf numFmtId="0" fontId="39" fillId="0" borderId="0" xfId="12" applyFont="1" applyBorder="1" applyAlignment="1"/>
    <xf numFmtId="0" fontId="39" fillId="0" borderId="0" xfId="12" applyFont="1" applyBorder="1" applyAlignment="1">
      <alignment vertical="top" wrapText="1"/>
    </xf>
    <xf numFmtId="0" fontId="39" fillId="0" borderId="0" xfId="0" applyFont="1" applyFill="1"/>
    <xf numFmtId="4" fontId="39" fillId="0" borderId="0" xfId="0" applyNumberFormat="1" applyFont="1" applyFill="1" applyAlignment="1" applyProtection="1">
      <alignment horizontal="right" wrapText="1"/>
    </xf>
    <xf numFmtId="166" fontId="39" fillId="0" borderId="0" xfId="0" applyNumberFormat="1" applyFont="1" applyFill="1" applyAlignment="1" applyProtection="1">
      <alignment horizontal="right" wrapText="1"/>
      <protection locked="0"/>
    </xf>
    <xf numFmtId="0" fontId="39" fillId="0" borderId="0" xfId="29" applyFont="1" applyBorder="1" applyAlignment="1">
      <alignment vertical="top" wrapText="1"/>
    </xf>
    <xf numFmtId="0" fontId="50" fillId="0" borderId="0" xfId="0" applyFont="1" applyFill="1" applyBorder="1" applyAlignment="1" applyProtection="1">
      <alignment horizontal="left" wrapText="1"/>
    </xf>
    <xf numFmtId="0" fontId="39" fillId="0" borderId="0" xfId="0" applyFont="1" applyFill="1" applyAlignment="1" applyProtection="1">
      <alignment horizontal="right" vertical="top" wrapText="1"/>
    </xf>
    <xf numFmtId="0" fontId="39" fillId="0" borderId="0" xfId="0" applyNumberFormat="1" applyFont="1" applyFill="1" applyAlignment="1" applyProtection="1">
      <alignment horizontal="left" vertical="top" wrapText="1"/>
    </xf>
    <xf numFmtId="0" fontId="39" fillId="0" borderId="0" xfId="0" applyFont="1" applyFill="1" applyAlignment="1" applyProtection="1">
      <alignment horizontal="right" wrapText="1"/>
    </xf>
    <xf numFmtId="0" fontId="39" fillId="0" borderId="0" xfId="0" applyNumberFormat="1" applyFont="1" applyFill="1" applyAlignment="1" applyProtection="1">
      <alignment horizontal="justify" vertical="top" wrapText="1"/>
    </xf>
    <xf numFmtId="0" fontId="39" fillId="0" borderId="0" xfId="0" applyFont="1" applyFill="1" applyBorder="1" applyAlignment="1" applyProtection="1">
      <alignment horizontal="left" vertical="top" wrapText="1"/>
    </xf>
    <xf numFmtId="49" fontId="39" fillId="0" borderId="0" xfId="0" applyNumberFormat="1" applyFont="1" applyFill="1" applyAlignment="1" applyProtection="1">
      <alignment horizontal="right" vertical="top" wrapText="1"/>
    </xf>
    <xf numFmtId="49" fontId="39" fillId="0" borderId="0" xfId="0" applyNumberFormat="1" applyFont="1" applyFill="1" applyBorder="1" applyAlignment="1" applyProtection="1">
      <alignment horizontal="left" vertical="top" wrapText="1"/>
    </xf>
    <xf numFmtId="0" fontId="39" fillId="0" borderId="0" xfId="39" applyFont="1" applyFill="1" applyAlignment="1" applyProtection="1">
      <alignment horizontal="left" vertical="top" wrapText="1"/>
    </xf>
    <xf numFmtId="0" fontId="39" fillId="0" borderId="0" xfId="0" applyFont="1" applyFill="1" applyAlignment="1">
      <alignment horizontal="left" wrapText="1"/>
    </xf>
    <xf numFmtId="0" fontId="39" fillId="0" borderId="0" xfId="0" applyFont="1" applyAlignment="1">
      <alignment wrapText="1"/>
    </xf>
    <xf numFmtId="0" fontId="39" fillId="0" borderId="0" xfId="0" applyFont="1" applyFill="1" applyBorder="1"/>
    <xf numFmtId="0" fontId="51" fillId="0" borderId="0" xfId="4" applyFont="1" applyBorder="1" applyAlignment="1" applyProtection="1">
      <alignment horizontal="justify" wrapText="1"/>
    </xf>
    <xf numFmtId="0" fontId="51" fillId="0" borderId="0" xfId="4" applyFont="1" applyAlignment="1" applyProtection="1">
      <alignment horizontal="justify" wrapText="1"/>
    </xf>
    <xf numFmtId="0" fontId="51" fillId="0" borderId="0" xfId="0" applyFont="1" applyBorder="1" applyAlignment="1" applyProtection="1">
      <alignment horizontal="justify" wrapText="1"/>
    </xf>
    <xf numFmtId="0" fontId="51" fillId="0" borderId="0" xfId="0" applyFont="1" applyAlignment="1" applyProtection="1">
      <alignment horizontal="justify" wrapText="1"/>
    </xf>
    <xf numFmtId="0" fontId="54" fillId="0" borderId="0" xfId="0" applyFont="1" applyBorder="1" applyAlignment="1" applyProtection="1">
      <alignment horizontal="justify" wrapText="1"/>
    </xf>
    <xf numFmtId="0" fontId="54" fillId="0" borderId="0" xfId="0" applyFont="1" applyAlignment="1" applyProtection="1">
      <alignment horizontal="justify" wrapText="1"/>
    </xf>
    <xf numFmtId="0" fontId="50" fillId="0" borderId="0" xfId="0" applyFont="1" applyFill="1" applyAlignment="1">
      <alignment horizontal="justify" vertical="top" wrapText="1"/>
    </xf>
    <xf numFmtId="0" fontId="25" fillId="0" borderId="0" xfId="0" applyFont="1" applyAlignment="1">
      <alignment horizontal="left"/>
    </xf>
    <xf numFmtId="0" fontId="0" fillId="0" borderId="0" xfId="0" applyAlignment="1" applyProtection="1">
      <alignment horizontal="justify" vertical="top" wrapText="1"/>
      <protection locked="0"/>
    </xf>
    <xf numFmtId="2" fontId="24" fillId="3" borderId="3" xfId="1" applyNumberFormat="1" applyFont="1" applyFill="1" applyBorder="1" applyAlignment="1" applyProtection="1">
      <alignment horizontal="left" vertical="top"/>
    </xf>
    <xf numFmtId="2" fontId="24" fillId="3" borderId="4" xfId="1" applyNumberFormat="1" applyFont="1" applyFill="1" applyBorder="1" applyAlignment="1" applyProtection="1">
      <alignment horizontal="justify" vertical="top"/>
    </xf>
    <xf numFmtId="2" fontId="25" fillId="3" borderId="4" xfId="1" applyNumberFormat="1" applyFont="1" applyFill="1" applyBorder="1" applyAlignment="1" applyProtection="1">
      <alignment horizontal="left"/>
    </xf>
    <xf numFmtId="4" fontId="24" fillId="3" borderId="5" xfId="1" applyNumberFormat="1" applyFont="1" applyFill="1" applyBorder="1" applyAlignment="1" applyProtection="1">
      <alignment horizontal="right"/>
    </xf>
    <xf numFmtId="0" fontId="52" fillId="0" borderId="0" xfId="0" applyFont="1" applyAlignment="1" applyProtection="1">
      <alignment horizontal="justify" vertical="top" wrapText="1"/>
      <protection locked="0"/>
    </xf>
    <xf numFmtId="0" fontId="46" fillId="0" borderId="0" xfId="1" applyFont="1" applyFill="1" applyAlignment="1" applyProtection="1">
      <alignment horizontal="left" wrapText="1"/>
    </xf>
    <xf numFmtId="2" fontId="46" fillId="0" borderId="0" xfId="1" applyNumberFormat="1" applyFont="1" applyFill="1" applyAlignment="1" applyProtection="1">
      <alignment horizontal="right" wrapText="1"/>
    </xf>
    <xf numFmtId="4" fontId="46" fillId="0" borderId="0" xfId="1" applyNumberFormat="1" applyFont="1" applyFill="1" applyAlignment="1" applyProtection="1">
      <alignment horizontal="right" wrapText="1"/>
      <protection locked="0"/>
    </xf>
    <xf numFmtId="4" fontId="46" fillId="0" borderId="0" xfId="1" applyNumberFormat="1" applyFont="1" applyFill="1" applyAlignment="1" applyProtection="1">
      <alignment horizontal="right" wrapText="1"/>
    </xf>
    <xf numFmtId="0" fontId="46" fillId="0" borderId="0" xfId="0" applyFont="1" applyAlignment="1" applyProtection="1">
      <alignment horizontal="justify" vertical="top" wrapText="1"/>
      <protection locked="0"/>
    </xf>
    <xf numFmtId="2" fontId="24" fillId="6" borderId="3" xfId="1" applyNumberFormat="1" applyFont="1" applyFill="1" applyBorder="1" applyAlignment="1" applyProtection="1">
      <alignment horizontal="left" vertical="top"/>
    </xf>
    <xf numFmtId="2" fontId="24" fillId="6" borderId="4" xfId="1" applyNumberFormat="1" applyFont="1" applyFill="1" applyBorder="1" applyAlignment="1" applyProtection="1">
      <alignment horizontal="justify" vertical="top"/>
    </xf>
    <xf numFmtId="2" fontId="25" fillId="6" borderId="4" xfId="1" applyNumberFormat="1" applyFont="1" applyFill="1" applyBorder="1" applyAlignment="1" applyProtection="1">
      <alignment horizontal="left"/>
    </xf>
    <xf numFmtId="2" fontId="25" fillId="6" borderId="4" xfId="1" applyNumberFormat="1" applyFont="1" applyFill="1" applyBorder="1" applyAlignment="1" applyProtection="1">
      <alignment horizontal="right"/>
    </xf>
    <xf numFmtId="4" fontId="25" fillId="6" borderId="4" xfId="1" applyNumberFormat="1" applyFont="1" applyFill="1" applyBorder="1" applyAlignment="1" applyProtection="1">
      <alignment horizontal="right"/>
    </xf>
    <xf numFmtId="4" fontId="24" fillId="6" borderId="5" xfId="1" applyNumberFormat="1" applyFont="1" applyFill="1" applyBorder="1" applyAlignment="1" applyProtection="1">
      <alignment horizontal="right"/>
    </xf>
    <xf numFmtId="2" fontId="24" fillId="7" borderId="3" xfId="1" applyNumberFormat="1" applyFont="1" applyFill="1" applyBorder="1" applyAlignment="1" applyProtection="1">
      <alignment horizontal="left" vertical="top"/>
    </xf>
    <xf numFmtId="2" fontId="24" fillId="7" borderId="4" xfId="1" applyNumberFormat="1" applyFont="1" applyFill="1" applyBorder="1" applyAlignment="1" applyProtection="1">
      <alignment horizontal="justify" vertical="top"/>
    </xf>
    <xf numFmtId="2" fontId="25" fillId="7" borderId="4" xfId="1" applyNumberFormat="1" applyFont="1" applyFill="1" applyBorder="1" applyAlignment="1" applyProtection="1">
      <alignment horizontal="left"/>
    </xf>
    <xf numFmtId="2" fontId="25" fillId="7" borderId="4" xfId="1" applyNumberFormat="1" applyFont="1" applyFill="1" applyBorder="1" applyAlignment="1" applyProtection="1">
      <alignment horizontal="right"/>
    </xf>
    <xf numFmtId="4" fontId="25" fillId="7" borderId="4" xfId="1" applyNumberFormat="1" applyFont="1" applyFill="1" applyBorder="1" applyAlignment="1" applyProtection="1">
      <alignment horizontal="right"/>
    </xf>
    <xf numFmtId="4" fontId="24" fillId="7" borderId="5" xfId="1" applyNumberFormat="1" applyFont="1" applyFill="1" applyBorder="1" applyAlignment="1" applyProtection="1">
      <alignment horizontal="right"/>
    </xf>
    <xf numFmtId="2" fontId="24" fillId="5" borderId="4" xfId="0" applyNumberFormat="1" applyFont="1" applyFill="1" applyBorder="1" applyAlignment="1">
      <alignment horizontal="justify" vertical="top"/>
    </xf>
    <xf numFmtId="0" fontId="25" fillId="3" borderId="4" xfId="1" applyFont="1" applyFill="1" applyBorder="1" applyAlignment="1" applyProtection="1">
      <alignment horizontal="left" wrapText="1"/>
    </xf>
    <xf numFmtId="2" fontId="25" fillId="3" borderId="4" xfId="1" applyNumberFormat="1" applyFont="1" applyFill="1" applyBorder="1" applyAlignment="1" applyProtection="1">
      <alignment horizontal="right" wrapText="1"/>
    </xf>
    <xf numFmtId="4" fontId="25" fillId="3" borderId="4" xfId="1" applyNumberFormat="1" applyFont="1" applyFill="1" applyBorder="1" applyAlignment="1" applyProtection="1">
      <alignment horizontal="right" wrapText="1"/>
      <protection locked="0"/>
    </xf>
    <xf numFmtId="4" fontId="25" fillId="3" borderId="5" xfId="1" applyNumberFormat="1" applyFont="1" applyFill="1" applyBorder="1" applyAlignment="1" applyProtection="1">
      <alignment horizontal="right" wrapText="1"/>
    </xf>
    <xf numFmtId="2" fontId="24" fillId="5" borderId="5" xfId="0" applyNumberFormat="1" applyFont="1" applyFill="1" applyBorder="1" applyAlignment="1">
      <alignment horizontal="justify" vertical="top"/>
    </xf>
    <xf numFmtId="2" fontId="24" fillId="7" borderId="5" xfId="1" applyNumberFormat="1" applyFont="1" applyFill="1" applyBorder="1" applyAlignment="1" applyProtection="1">
      <alignment horizontal="justify" vertical="top"/>
    </xf>
    <xf numFmtId="0" fontId="25" fillId="8" borderId="7" xfId="0" applyFont="1" applyFill="1" applyBorder="1" applyAlignment="1">
      <alignment horizontal="left" vertical="top"/>
    </xf>
    <xf numFmtId="0" fontId="25" fillId="8" borderId="6" xfId="0" applyFont="1" applyFill="1" applyBorder="1" applyAlignment="1">
      <alignment vertical="top"/>
    </xf>
    <xf numFmtId="2" fontId="25" fillId="8" borderId="8" xfId="1" applyNumberFormat="1" applyFont="1" applyFill="1" applyBorder="1" applyAlignment="1" applyProtection="1">
      <alignment horizontal="left"/>
    </xf>
    <xf numFmtId="2" fontId="25" fillId="8" borderId="2" xfId="1" applyNumberFormat="1" applyFont="1" applyFill="1" applyBorder="1" applyAlignment="1" applyProtection="1">
      <alignment horizontal="right"/>
    </xf>
    <xf numFmtId="4" fontId="25" fillId="8" borderId="2" xfId="1" applyNumberFormat="1" applyFont="1" applyFill="1" applyBorder="1" applyAlignment="1" applyProtection="1">
      <alignment horizontal="right"/>
    </xf>
    <xf numFmtId="4" fontId="25" fillId="8" borderId="9" xfId="1" applyNumberFormat="1" applyFont="1" applyFill="1" applyBorder="1" applyAlignment="1" applyProtection="1">
      <alignment horizontal="right"/>
    </xf>
    <xf numFmtId="2" fontId="24" fillId="8" borderId="3" xfId="0" applyNumberFormat="1" applyFont="1" applyFill="1" applyBorder="1" applyAlignment="1">
      <alignment horizontal="justify" vertical="top"/>
    </xf>
    <xf numFmtId="2" fontId="24" fillId="8" borderId="4" xfId="0" applyNumberFormat="1" applyFont="1" applyFill="1" applyBorder="1" applyAlignment="1">
      <alignment horizontal="justify" vertical="top"/>
    </xf>
    <xf numFmtId="4" fontId="24" fillId="8" borderId="4" xfId="0" applyNumberFormat="1" applyFont="1" applyFill="1" applyBorder="1" applyAlignment="1">
      <alignment horizontal="right" vertical="top"/>
    </xf>
    <xf numFmtId="4" fontId="24" fillId="8" borderId="5" xfId="0" applyNumberFormat="1" applyFont="1" applyFill="1" applyBorder="1" applyAlignment="1">
      <alignment horizontal="right" vertical="top"/>
    </xf>
    <xf numFmtId="0" fontId="25" fillId="6" borderId="6" xfId="0" applyFont="1" applyFill="1" applyBorder="1" applyAlignment="1">
      <alignment horizontal="left" vertical="top"/>
    </xf>
    <xf numFmtId="2" fontId="25" fillId="6" borderId="3" xfId="1" applyNumberFormat="1" applyFont="1" applyFill="1" applyBorder="1" applyAlignment="1" applyProtection="1">
      <alignment horizontal="left"/>
    </xf>
    <xf numFmtId="4" fontId="25" fillId="6" borderId="5" xfId="1" applyNumberFormat="1" applyFont="1" applyFill="1" applyBorder="1" applyAlignment="1" applyProtection="1">
      <alignment horizontal="right"/>
    </xf>
    <xf numFmtId="0" fontId="25" fillId="7" borderId="6" xfId="0" applyFont="1" applyFill="1" applyBorder="1" applyAlignment="1">
      <alignment horizontal="left" vertical="top"/>
    </xf>
    <xf numFmtId="0" fontId="25" fillId="3" borderId="6" xfId="0" applyFont="1" applyFill="1" applyBorder="1" applyAlignment="1">
      <alignment horizontal="left" vertical="top"/>
    </xf>
    <xf numFmtId="0" fontId="24" fillId="4" borderId="0" xfId="0" applyFont="1" applyFill="1" applyAlignment="1">
      <alignment horizontal="justify" vertical="top"/>
    </xf>
    <xf numFmtId="0" fontId="24" fillId="4" borderId="0" xfId="0" applyFont="1" applyFill="1" applyAlignment="1">
      <alignment horizontal="left" vertical="top"/>
    </xf>
    <xf numFmtId="2" fontId="25" fillId="4" borderId="0" xfId="0" applyNumberFormat="1" applyFont="1" applyFill="1" applyAlignment="1" applyProtection="1">
      <alignment horizontal="left"/>
    </xf>
    <xf numFmtId="2" fontId="25" fillId="4" borderId="0" xfId="0" applyNumberFormat="1" applyFont="1" applyFill="1" applyAlignment="1" applyProtection="1">
      <alignment horizontal="right"/>
    </xf>
    <xf numFmtId="4" fontId="25" fillId="4" borderId="0" xfId="0" applyNumberFormat="1" applyFont="1" applyFill="1" applyAlignment="1" applyProtection="1">
      <alignment horizontal="right"/>
    </xf>
    <xf numFmtId="2" fontId="24" fillId="3" borderId="4" xfId="1" applyNumberFormat="1" applyFont="1" applyFill="1" applyBorder="1" applyAlignment="1" applyProtection="1">
      <alignment horizontal="right"/>
    </xf>
    <xf numFmtId="4" fontId="24" fillId="3" borderId="4" xfId="1" applyNumberFormat="1" applyFont="1" applyFill="1" applyBorder="1" applyAlignment="1" applyProtection="1">
      <alignment horizontal="right"/>
    </xf>
    <xf numFmtId="2" fontId="24" fillId="3" borderId="6" xfId="1" applyNumberFormat="1" applyFont="1" applyFill="1" applyBorder="1" applyAlignment="1" applyProtection="1">
      <alignment horizontal="left" vertical="top"/>
    </xf>
    <xf numFmtId="0" fontId="49" fillId="0" borderId="0" xfId="1" applyNumberFormat="1" applyFont="1" applyFill="1" applyAlignment="1" applyProtection="1">
      <alignment horizontal="justify" vertical="top" wrapText="1"/>
    </xf>
    <xf numFmtId="2" fontId="49" fillId="0" borderId="0" xfId="1" applyNumberFormat="1" applyFont="1" applyFill="1" applyAlignment="1">
      <alignment horizontal="justify" vertical="top" wrapText="1"/>
    </xf>
    <xf numFmtId="2" fontId="24" fillId="3" borderId="3" xfId="1" applyNumberFormat="1" applyFont="1" applyFill="1" applyBorder="1" applyAlignment="1" applyProtection="1">
      <alignment horizontal="justify" vertical="top"/>
    </xf>
    <xf numFmtId="2" fontId="24" fillId="0" borderId="0" xfId="1" applyNumberFormat="1" applyFont="1" applyFill="1" applyBorder="1" applyAlignment="1" applyProtection="1">
      <alignment horizontal="left" vertical="top"/>
    </xf>
    <xf numFmtId="2" fontId="24" fillId="0" borderId="0" xfId="1" applyNumberFormat="1" applyFont="1" applyFill="1" applyBorder="1" applyAlignment="1" applyProtection="1">
      <alignment horizontal="justify" vertical="top"/>
    </xf>
    <xf numFmtId="2" fontId="25" fillId="0" borderId="0" xfId="1" applyNumberFormat="1" applyFont="1" applyFill="1" applyBorder="1" applyAlignment="1" applyProtection="1">
      <alignment horizontal="left"/>
    </xf>
    <xf numFmtId="4" fontId="25" fillId="0" borderId="0" xfId="1" applyNumberFormat="1" applyFont="1" applyFill="1" applyBorder="1" applyAlignment="1" applyProtection="1">
      <alignment horizontal="right"/>
    </xf>
    <xf numFmtId="2" fontId="46" fillId="0" borderId="0" xfId="1" applyNumberFormat="1" applyFont="1" applyFill="1" applyBorder="1" applyAlignment="1" applyProtection="1">
      <alignment horizontal="justify" vertical="top"/>
    </xf>
    <xf numFmtId="2" fontId="46" fillId="0" borderId="0" xfId="1" applyNumberFormat="1" applyFont="1" applyFill="1" applyBorder="1" applyAlignment="1" applyProtection="1">
      <alignment horizontal="left" vertical="top"/>
    </xf>
    <xf numFmtId="4" fontId="46" fillId="0" borderId="0" xfId="1" applyNumberFormat="1" applyFont="1" applyFill="1" applyBorder="1" applyAlignment="1" applyProtection="1">
      <alignment horizontal="right"/>
    </xf>
    <xf numFmtId="2" fontId="46" fillId="0" borderId="0" xfId="1" applyNumberFormat="1" applyFont="1" applyFill="1" applyAlignment="1">
      <alignment horizontal="justify" vertical="top" wrapText="1"/>
    </xf>
    <xf numFmtId="0" fontId="57" fillId="0" borderId="0" xfId="0" applyFont="1" applyAlignment="1">
      <alignment vertical="center" wrapText="1"/>
    </xf>
    <xf numFmtId="166" fontId="39" fillId="0" borderId="0" xfId="0" applyNumberFormat="1" applyFont="1" applyFill="1" applyAlignment="1">
      <alignment horizontal="left" vertical="top" wrapText="1"/>
    </xf>
  </cellXfs>
  <cellStyles count="178">
    <cellStyle name="Comma 2" xfId="44" xr:uid="{00000000-0005-0000-0000-000000000000}"/>
    <cellStyle name="Comma 2 2" xfId="45" xr:uid="{00000000-0005-0000-0000-000001000000}"/>
    <cellStyle name="Comma 2 2 2" xfId="129" xr:uid="{00000000-0005-0000-0000-000002000000}"/>
    <cellStyle name="Comma 2 2 3" xfId="51" xr:uid="{00000000-0005-0000-0000-000003000000}"/>
    <cellStyle name="Comma 2 2 3 2" xfId="132" xr:uid="{00000000-0005-0000-0000-000004000000}"/>
    <cellStyle name="Comma 2 2 3 5" xfId="83" xr:uid="{00000000-0005-0000-0000-000005000000}"/>
    <cellStyle name="Comma 2 2 3 5 2" xfId="150" xr:uid="{00000000-0005-0000-0000-000006000000}"/>
    <cellStyle name="Comma 2 3" xfId="63" xr:uid="{00000000-0005-0000-0000-000007000000}"/>
    <cellStyle name="Comma 2 3 2" xfId="136" xr:uid="{00000000-0005-0000-0000-000008000000}"/>
    <cellStyle name="Comma 3" xfId="50" xr:uid="{00000000-0005-0000-0000-000009000000}"/>
    <cellStyle name="Comma 3 2" xfId="77" xr:uid="{00000000-0005-0000-0000-00000A000000}"/>
    <cellStyle name="Comma 3 2 2" xfId="144" xr:uid="{00000000-0005-0000-0000-00000B000000}"/>
    <cellStyle name="Comma 3 3" xfId="131" xr:uid="{00000000-0005-0000-0000-00000C000000}"/>
    <cellStyle name="Comma 34" xfId="86" xr:uid="{00000000-0005-0000-0000-00000D000000}"/>
    <cellStyle name="Comma 34 2" xfId="151" xr:uid="{00000000-0005-0000-0000-00000E000000}"/>
    <cellStyle name="Comma 4" xfId="70" xr:uid="{00000000-0005-0000-0000-00000F000000}"/>
    <cellStyle name="Comma 4 2" xfId="139" xr:uid="{00000000-0005-0000-0000-000010000000}"/>
    <cellStyle name="Hiperveza" xfId="39" builtinId="8"/>
    <cellStyle name="kolona B" xfId="42" xr:uid="{00000000-0005-0000-0000-000016000000}"/>
    <cellStyle name="Normal 10" xfId="28" xr:uid="{00000000-0005-0000-0000-000018000000}"/>
    <cellStyle name="Normal 10 2 2 2" xfId="31" xr:uid="{00000000-0005-0000-0000-000019000000}"/>
    <cellStyle name="Normal 10_Jezevac_pecenjara_concept_tender_v_2011060_1" xfId="46" xr:uid="{00000000-0005-0000-0000-00001A000000}"/>
    <cellStyle name="Normal 12 2" xfId="56" xr:uid="{00000000-0005-0000-0000-00001B000000}"/>
    <cellStyle name="Normal 13 2" xfId="41" xr:uid="{00000000-0005-0000-0000-00001C000000}"/>
    <cellStyle name="Normal 14" xfId="40" xr:uid="{00000000-0005-0000-0000-00001D000000}"/>
    <cellStyle name="Normal 19 2" xfId="173" xr:uid="{00000000-0005-0000-0000-00001E000000}"/>
    <cellStyle name="Normal 2" xfId="1" xr:uid="{00000000-0005-0000-0000-00001F000000}"/>
    <cellStyle name="Normal 2 2" xfId="15" xr:uid="{00000000-0005-0000-0000-000020000000}"/>
    <cellStyle name="Normal 2 2 2" xfId="25" xr:uid="{00000000-0005-0000-0000-000021000000}"/>
    <cellStyle name="Normal 2 2 2 2" xfId="29" xr:uid="{00000000-0005-0000-0000-000022000000}"/>
    <cellStyle name="Normal 2 2 3" xfId="120" xr:uid="{00000000-0005-0000-0000-000023000000}"/>
    <cellStyle name="Normal 2 3" xfId="24" xr:uid="{00000000-0005-0000-0000-000024000000}"/>
    <cellStyle name="Normal 2 4" xfId="114" xr:uid="{00000000-0005-0000-0000-000025000000}"/>
    <cellStyle name="Normal 2_sanitarije-dvoetažni apartmani" xfId="16" xr:uid="{00000000-0005-0000-0000-000026000000}"/>
    <cellStyle name="Normal 3" xfId="3" xr:uid="{00000000-0005-0000-0000-000027000000}"/>
    <cellStyle name="Normal 3 10" xfId="116" xr:uid="{00000000-0005-0000-0000-000028000000}"/>
    <cellStyle name="Normal 3 10 4" xfId="84" xr:uid="{00000000-0005-0000-0000-000029000000}"/>
    <cellStyle name="Normal 3 2" xfId="8" xr:uid="{00000000-0005-0000-0000-00002A000000}"/>
    <cellStyle name="Normal 3 2 2" xfId="19" xr:uid="{00000000-0005-0000-0000-00002B000000}"/>
    <cellStyle name="Normal 3 2 2 2" xfId="122" xr:uid="{00000000-0005-0000-0000-00002C000000}"/>
    <cellStyle name="Normal 3 2 3" xfId="53" xr:uid="{00000000-0005-0000-0000-00002D000000}"/>
    <cellStyle name="Normal 3 2 3 2" xfId="78" xr:uid="{00000000-0005-0000-0000-00002E000000}"/>
    <cellStyle name="Normal 3 2 3 2 2" xfId="145" xr:uid="{00000000-0005-0000-0000-00002F000000}"/>
    <cellStyle name="Normal 3 2 3 3" xfId="57" xr:uid="{00000000-0005-0000-0000-000030000000}"/>
    <cellStyle name="Normal 3 2 3 3 2" xfId="72" xr:uid="{00000000-0005-0000-0000-000031000000}"/>
    <cellStyle name="Normal 3 2 3 3 2 2" xfId="80" xr:uid="{00000000-0005-0000-0000-000032000000}"/>
    <cellStyle name="Normal 3 2 3 3 2 2 2" xfId="147" xr:uid="{00000000-0005-0000-0000-000033000000}"/>
    <cellStyle name="Normal 3 2 3 3 2 3" xfId="141" xr:uid="{00000000-0005-0000-0000-000034000000}"/>
    <cellStyle name="Normal 3 2 3 3 3" xfId="134" xr:uid="{00000000-0005-0000-0000-000035000000}"/>
    <cellStyle name="Normal 3 2 4" xfId="119" xr:uid="{00000000-0005-0000-0000-000036000000}"/>
    <cellStyle name="Normal 3 3" xfId="36" xr:uid="{00000000-0005-0000-0000-000037000000}"/>
    <cellStyle name="Normal 3 3 2" xfId="92" xr:uid="{00000000-0005-0000-0000-000038000000}"/>
    <cellStyle name="Normal 3 3 2 2" xfId="96" xr:uid="{00000000-0005-0000-0000-000039000000}"/>
    <cellStyle name="Normal 3 3 2 2 2" xfId="101" xr:uid="{00000000-0005-0000-0000-00003A000000}"/>
    <cellStyle name="Normal 3 3 2 2 2 2" xfId="105" xr:uid="{00000000-0005-0000-0000-00003B000000}"/>
    <cellStyle name="Normal 3 3 2 2 2 2 2" xfId="170" xr:uid="{00000000-0005-0000-0000-00003C000000}"/>
    <cellStyle name="Normal 3 3 2 2 2 3" xfId="166" xr:uid="{00000000-0005-0000-0000-00003D000000}"/>
    <cellStyle name="Normal 3 3 2 2 3" xfId="161" xr:uid="{00000000-0005-0000-0000-00003E000000}"/>
    <cellStyle name="Normal 3 3 2 3" xfId="157" xr:uid="{00000000-0005-0000-0000-00003F000000}"/>
    <cellStyle name="Normal 3 3 3" xfId="126" xr:uid="{00000000-0005-0000-0000-000040000000}"/>
    <cellStyle name="Normal 3 4" xfId="37" xr:uid="{00000000-0005-0000-0000-000041000000}"/>
    <cellStyle name="Normal 3 4 2" xfId="99" xr:uid="{00000000-0005-0000-0000-000042000000}"/>
    <cellStyle name="Normal 3 4 2 2" xfId="104" xr:uid="{00000000-0005-0000-0000-000043000000}"/>
    <cellStyle name="Normal 3 4 2 2 2" xfId="169" xr:uid="{00000000-0005-0000-0000-000044000000}"/>
    <cellStyle name="Normal 3 4 2 3" xfId="164" xr:uid="{00000000-0005-0000-0000-000045000000}"/>
    <cellStyle name="Normal 3 4 3" xfId="110" xr:uid="{00000000-0005-0000-0000-000046000000}"/>
    <cellStyle name="Normal 3 4 4" xfId="127" xr:uid="{00000000-0005-0000-0000-000047000000}"/>
    <cellStyle name="Normal 3 5" xfId="43" xr:uid="{00000000-0005-0000-0000-000048000000}"/>
    <cellStyle name="Normal 3 5 2" xfId="93" xr:uid="{00000000-0005-0000-0000-000049000000}"/>
    <cellStyle name="Normal 3 5 2 2" xfId="158" xr:uid="{00000000-0005-0000-0000-00004A000000}"/>
    <cellStyle name="Normal 3 5 3" xfId="128" xr:uid="{00000000-0005-0000-0000-00004B000000}"/>
    <cellStyle name="Normal 3 6" xfId="69" xr:uid="{00000000-0005-0000-0000-00004C000000}"/>
    <cellStyle name="Normal 3 6 2" xfId="98" xr:uid="{00000000-0005-0000-0000-00004D000000}"/>
    <cellStyle name="Normal 3 6 2 2" xfId="106" xr:uid="{00000000-0005-0000-0000-00004E000000}"/>
    <cellStyle name="Normal 3 6 2 2 2" xfId="171" xr:uid="{00000000-0005-0000-0000-00004F000000}"/>
    <cellStyle name="Normal 3 6 2 3" xfId="163" xr:uid="{00000000-0005-0000-0000-000050000000}"/>
    <cellStyle name="Normal 3 6 3" xfId="138" xr:uid="{00000000-0005-0000-0000-000051000000}"/>
    <cellStyle name="Normal 3 61" xfId="112" xr:uid="{00000000-0005-0000-0000-000052000000}"/>
    <cellStyle name="Normal 3 7" xfId="109" xr:uid="{00000000-0005-0000-0000-000053000000}"/>
    <cellStyle name="Normal 3 8" xfId="87" xr:uid="{00000000-0005-0000-0000-000054000000}"/>
    <cellStyle name="Normal 3 8 2" xfId="152" xr:uid="{00000000-0005-0000-0000-000055000000}"/>
    <cellStyle name="Normal 3 9" xfId="64" xr:uid="{00000000-0005-0000-0000-000056000000}"/>
    <cellStyle name="Normal 38" xfId="11" xr:uid="{00000000-0005-0000-0000-000057000000}"/>
    <cellStyle name="Normal 38 2" xfId="14" xr:uid="{00000000-0005-0000-0000-000058000000}"/>
    <cellStyle name="Normal 4" xfId="5" xr:uid="{00000000-0005-0000-0000-000059000000}"/>
    <cellStyle name="Normal 4 10" xfId="26" xr:uid="{00000000-0005-0000-0000-00005A000000}"/>
    <cellStyle name="Normal 4 2" xfId="7" xr:uid="{00000000-0005-0000-0000-00005B000000}"/>
    <cellStyle name="Normal 4 2 2" xfId="18" xr:uid="{00000000-0005-0000-0000-00005C000000}"/>
    <cellStyle name="Normal 4 2 2 2" xfId="108" xr:uid="{00000000-0005-0000-0000-00005D000000}"/>
    <cellStyle name="Normal 4 2 2 2 2" xfId="172" xr:uid="{00000000-0005-0000-0000-00005E000000}"/>
    <cellStyle name="Normal 4 2 2 3" xfId="121" xr:uid="{00000000-0005-0000-0000-00005F000000}"/>
    <cellStyle name="Normal 4 2 3" xfId="35" xr:uid="{00000000-0005-0000-0000-000060000000}"/>
    <cellStyle name="Normal 4 2 3 2" xfId="91" xr:uid="{00000000-0005-0000-0000-000061000000}"/>
    <cellStyle name="Normal 4 2 3 2 2" xfId="95" xr:uid="{00000000-0005-0000-0000-000062000000}"/>
    <cellStyle name="Normal 4 2 3 2 2 2" xfId="100" xr:uid="{00000000-0005-0000-0000-000063000000}"/>
    <cellStyle name="Normal 4 2 3 2 2 2 2" xfId="103" xr:uid="{00000000-0005-0000-0000-000064000000}"/>
    <cellStyle name="Normal 4 2 3 2 2 2 2 2" xfId="168" xr:uid="{00000000-0005-0000-0000-000065000000}"/>
    <cellStyle name="Normal 4 2 3 2 2 2 3" xfId="165" xr:uid="{00000000-0005-0000-0000-000066000000}"/>
    <cellStyle name="Normal 4 2 3 2 2 3" xfId="160" xr:uid="{00000000-0005-0000-0000-000067000000}"/>
    <cellStyle name="Normal 4 2 3 2 3" xfId="156" xr:uid="{00000000-0005-0000-0000-000068000000}"/>
    <cellStyle name="Normal 4 2 3 3" xfId="125" xr:uid="{00000000-0005-0000-0000-000069000000}"/>
    <cellStyle name="Normal 4 2 4" xfId="118" xr:uid="{00000000-0005-0000-0000-00006A000000}"/>
    <cellStyle name="Normal 4 3" xfId="34" xr:uid="{00000000-0005-0000-0000-00006B000000}"/>
    <cellStyle name="Normal 4 3 2" xfId="65" xr:uid="{00000000-0005-0000-0000-00006C000000}"/>
    <cellStyle name="Normal 4 3 3" xfId="90" xr:uid="{00000000-0005-0000-0000-00006D000000}"/>
    <cellStyle name="Normal 4 3 3 2" xfId="94" xr:uid="{00000000-0005-0000-0000-00006E000000}"/>
    <cellStyle name="Normal 4 3 3 2 2" xfId="97" xr:uid="{00000000-0005-0000-0000-00006F000000}"/>
    <cellStyle name="Normal 4 3 3 2 2 2" xfId="102" xr:uid="{00000000-0005-0000-0000-000070000000}"/>
    <cellStyle name="Normal 4 3 3 2 2 2 2" xfId="167" xr:uid="{00000000-0005-0000-0000-000071000000}"/>
    <cellStyle name="Normal 4 3 3 2 2 3" xfId="162" xr:uid="{00000000-0005-0000-0000-000072000000}"/>
    <cellStyle name="Normal 4 3 3 2 2 3 2" xfId="111" xr:uid="{00000000-0005-0000-0000-000073000000}"/>
    <cellStyle name="Normal 4 3 3 2 3" xfId="159" xr:uid="{00000000-0005-0000-0000-000074000000}"/>
    <cellStyle name="Normal 4 3 3 3" xfId="155" xr:uid="{00000000-0005-0000-0000-000075000000}"/>
    <cellStyle name="Normal 4 3 4" xfId="124" xr:uid="{00000000-0005-0000-0000-000076000000}"/>
    <cellStyle name="Normal 4 4" xfId="117" xr:uid="{00000000-0005-0000-0000-000077000000}"/>
    <cellStyle name="Normal 5" xfId="22" xr:uid="{00000000-0005-0000-0000-000078000000}"/>
    <cellStyle name="Normal 5 23 3" xfId="58" xr:uid="{00000000-0005-0000-0000-000079000000}"/>
    <cellStyle name="Normal 5 23 3 2" xfId="73" xr:uid="{00000000-0005-0000-0000-00007A000000}"/>
    <cellStyle name="Normal 5 23 3 2 2" xfId="81" xr:uid="{00000000-0005-0000-0000-00007B000000}"/>
    <cellStyle name="Normal 5 23 3 2 2 2" xfId="148" xr:uid="{00000000-0005-0000-0000-00007C000000}"/>
    <cellStyle name="Normal 5 23 3 2 3" xfId="142" xr:uid="{00000000-0005-0000-0000-00007D000000}"/>
    <cellStyle name="Normal 5 23 3 3" xfId="135" xr:uid="{00000000-0005-0000-0000-00007E000000}"/>
    <cellStyle name="Normal 5 47" xfId="27" xr:uid="{00000000-0005-0000-0000-00007F000000}"/>
    <cellStyle name="Normal 5 58" xfId="75" xr:uid="{00000000-0005-0000-0000-000080000000}"/>
    <cellStyle name="Normal 5 66" xfId="23" xr:uid="{00000000-0005-0000-0000-000081000000}"/>
    <cellStyle name="Normal 50" xfId="12" xr:uid="{00000000-0005-0000-0000-000082000000}"/>
    <cellStyle name="Normal 51 2" xfId="10" xr:uid="{00000000-0005-0000-0000-000083000000}"/>
    <cellStyle name="Normal 51 5" xfId="13" xr:uid="{00000000-0005-0000-0000-000084000000}"/>
    <cellStyle name="Normal 59" xfId="52" xr:uid="{00000000-0005-0000-0000-000085000000}"/>
    <cellStyle name="Normal 6" xfId="30" xr:uid="{00000000-0005-0000-0000-000086000000}"/>
    <cellStyle name="Normal 6 2" xfId="76" xr:uid="{00000000-0005-0000-0000-000087000000}"/>
    <cellStyle name="Normal 6 2 2" xfId="143" xr:uid="{00000000-0005-0000-0000-000088000000}"/>
    <cellStyle name="Normal 7" xfId="74" xr:uid="{00000000-0005-0000-0000-000089000000}"/>
    <cellStyle name="Normal 7 2" xfId="107" xr:uid="{00000000-0005-0000-0000-00008A000000}"/>
    <cellStyle name="Normal 74" xfId="54" xr:uid="{00000000-0005-0000-0000-00008B000000}"/>
    <cellStyle name="Normal 74 2" xfId="71" xr:uid="{00000000-0005-0000-0000-00008C000000}"/>
    <cellStyle name="Normal 74 2 2" xfId="79" xr:uid="{00000000-0005-0000-0000-00008D000000}"/>
    <cellStyle name="Normal 74 2 2 2" xfId="146" xr:uid="{00000000-0005-0000-0000-00008E000000}"/>
    <cellStyle name="Normal 74 2 3" xfId="140" xr:uid="{00000000-0005-0000-0000-00008F000000}"/>
    <cellStyle name="Normal 74 3" xfId="133" xr:uid="{00000000-0005-0000-0000-000090000000}"/>
    <cellStyle name="Normal 79" xfId="66" xr:uid="{00000000-0005-0000-0000-000091000000}"/>
    <cellStyle name="Normal 79 2" xfId="82" xr:uid="{00000000-0005-0000-0000-000092000000}"/>
    <cellStyle name="Normal 79 2 2" xfId="149" xr:uid="{00000000-0005-0000-0000-000093000000}"/>
    <cellStyle name="Normal 79 3" xfId="137" xr:uid="{00000000-0005-0000-0000-000094000000}"/>
    <cellStyle name="Normal 9" xfId="33" xr:uid="{00000000-0005-0000-0000-000095000000}"/>
    <cellStyle name="Normal 9 2" xfId="123" xr:uid="{00000000-0005-0000-0000-000096000000}"/>
    <cellStyle name="Normal moj" xfId="113" xr:uid="{00000000-0005-0000-0000-000097000000}"/>
    <cellStyle name="Normalno" xfId="0" builtinId="0"/>
    <cellStyle name="Normalno 10 5" xfId="9" xr:uid="{00000000-0005-0000-0000-000098000000}"/>
    <cellStyle name="Normalno 12" xfId="55" xr:uid="{00000000-0005-0000-0000-000099000000}"/>
    <cellStyle name="Normalno 13 2" xfId="89" xr:uid="{00000000-0005-0000-0000-00009A000000}"/>
    <cellStyle name="Normalno 13 2 2" xfId="154" xr:uid="{00000000-0005-0000-0000-00009B000000}"/>
    <cellStyle name="Normalno 13 3" xfId="67" xr:uid="{00000000-0005-0000-0000-00009C000000}"/>
    <cellStyle name="Normalno 2" xfId="4" xr:uid="{00000000-0005-0000-0000-00009D000000}"/>
    <cellStyle name="Normalno 2 2" xfId="62" xr:uid="{00000000-0005-0000-0000-00009E000000}"/>
    <cellStyle name="Normalno 2 2 2" xfId="68" xr:uid="{00000000-0005-0000-0000-00009F000000}"/>
    <cellStyle name="Normalno 2 3" xfId="2" xr:uid="{00000000-0005-0000-0000-0000A0000000}"/>
    <cellStyle name="Normalno 2 3 2" xfId="88" xr:uid="{00000000-0005-0000-0000-0000A1000000}"/>
    <cellStyle name="Normalno 2 3 2 2" xfId="153" xr:uid="{00000000-0005-0000-0000-0000A2000000}"/>
    <cellStyle name="Normalno 2 3 3" xfId="115" xr:uid="{00000000-0005-0000-0000-0000A3000000}"/>
    <cellStyle name="Normalno 3" xfId="20" xr:uid="{00000000-0005-0000-0000-0000A4000000}"/>
    <cellStyle name="Normalno 4" xfId="21" xr:uid="{00000000-0005-0000-0000-0000A5000000}"/>
    <cellStyle name="Normalno 4 2" xfId="48" xr:uid="{00000000-0005-0000-0000-0000A6000000}"/>
    <cellStyle name="Normalno 5" xfId="17" xr:uid="{00000000-0005-0000-0000-0000A7000000}"/>
    <cellStyle name="Obično 4" xfId="6" xr:uid="{00000000-0005-0000-0000-0000A8000000}"/>
    <cellStyle name="Obično 6" xfId="59" xr:uid="{00000000-0005-0000-0000-0000A9000000}"/>
    <cellStyle name="Obično_ETD2009_997_Materada_TROSKO_TENDER_A 2 2" xfId="85" xr:uid="{00000000-0005-0000-0000-0000AA000000}"/>
    <cellStyle name="Percent 2" xfId="32" xr:uid="{00000000-0005-0000-0000-0000AB000000}"/>
    <cellStyle name="Praćena hiperveza" xfId="174" builtinId="9" hidden="1"/>
    <cellStyle name="Praćena hiperveza" xfId="175" builtinId="9" hidden="1"/>
    <cellStyle name="Praćena hiperveza" xfId="176" builtinId="9" hidden="1"/>
    <cellStyle name="Praćena hiperveza" xfId="177" builtinId="9" hidden="1"/>
    <cellStyle name="Stil 1" xfId="38" xr:uid="{00000000-0005-0000-0000-0000AC000000}"/>
    <cellStyle name="Style 1" xfId="47" xr:uid="{00000000-0005-0000-0000-0000AD000000}"/>
    <cellStyle name="Zarez 2" xfId="49" xr:uid="{00000000-0005-0000-0000-0000AE000000}"/>
    <cellStyle name="Zarez 2 2" xfId="130" xr:uid="{00000000-0005-0000-0000-0000AF000000}"/>
    <cellStyle name="Zarez 3" xfId="60" xr:uid="{00000000-0005-0000-0000-0000B0000000}"/>
    <cellStyle name="Zarez 5 3 8" xfId="61" xr:uid="{00000000-0005-0000-0000-0000B1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6E0E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www.hzn.hr/HZN/Todb.nsf/66011c0bda2bd4dfc1256cf300764c2d/c1256c8f003565d5c1256d29003e1e23?OpenDocument" TargetMode="External"/><Relationship Id="rId18" Type="http://schemas.openxmlformats.org/officeDocument/2006/relationships/hyperlink" Target="http://www.hzn.hr/HZN/Todb.nsf/66011c0bda2bd4dfc1256cf300764c2d/6ff00480b4cff3a8c1256e6f003afd69?OpenDocument" TargetMode="External"/><Relationship Id="rId26" Type="http://schemas.openxmlformats.org/officeDocument/2006/relationships/hyperlink" Target="http://www.hzn.hr/HZN/Todb.nsf/66011c0bda2bd4dfc1256cf300764c2d/92259876ff1220b0c1256ea6002e3335?OpenDocument" TargetMode="External"/><Relationship Id="rId39" Type="http://schemas.openxmlformats.org/officeDocument/2006/relationships/hyperlink" Target="http://www.hzn.hr/HZN/Todb.nsf/66011c0bda2bd4dfc1256cf300764c2d/7433308463f48836c12577d10034a24c?OpenDocument" TargetMode="External"/><Relationship Id="rId21" Type="http://schemas.openxmlformats.org/officeDocument/2006/relationships/hyperlink" Target="http://www.hzn.hr/HZN/Todb.nsf/66011c0bda2bd4dfc1256cf300764c2d/b1848f78682d2d2bc1257356002b8e3c?OpenDocument" TargetMode="External"/><Relationship Id="rId34" Type="http://schemas.openxmlformats.org/officeDocument/2006/relationships/hyperlink" Target="http://www.hzn.hr/HZN/Todb.nsf/66011c0bda2bd4dfc1256cf300764c2d/80095e0c8a8600bdc12576bd0040b784?OpenDocument" TargetMode="External"/><Relationship Id="rId42" Type="http://schemas.openxmlformats.org/officeDocument/2006/relationships/hyperlink" Target="http://www.hzn.hr/HZN/Todb.nsf/66011c0bda2bd4dfc1256cf300764c2d/09881116577335ffc12572f200400815?OpenDocument" TargetMode="External"/><Relationship Id="rId47" Type="http://schemas.openxmlformats.org/officeDocument/2006/relationships/hyperlink" Target="http://www.hzn.hr/HZN/Todb.nsf/66011c0bda2bd4dfc1256cf300764c2d/c1256c8f003565d5c1256d29003e1e21?OpenDocument" TargetMode="External"/><Relationship Id="rId50" Type="http://schemas.openxmlformats.org/officeDocument/2006/relationships/hyperlink" Target="http://www.hzn.hr/HZN/Todb.nsf/66011c0bda2bd4dfc1256cf300764c2d/efb194676d238ee4c1257591004bc0ab?OpenDocument" TargetMode="External"/><Relationship Id="rId55" Type="http://schemas.openxmlformats.org/officeDocument/2006/relationships/hyperlink" Target="http://www.hzn.hr/HZN/Todb.nsf/66011c0bda2bd4dfc1256cf300764c2d/c74818a2e1ec5f01c1257591004af400?OpenDocument" TargetMode="External"/><Relationship Id="rId63" Type="http://schemas.openxmlformats.org/officeDocument/2006/relationships/hyperlink" Target="http://narodne-novine.nn.hr/clanci/sluzbeni/2013_07_99_2246.html" TargetMode="External"/><Relationship Id="rId7" Type="http://schemas.openxmlformats.org/officeDocument/2006/relationships/hyperlink" Target="http://www.hzn.hr/HZN/Todb.nsf/66011c0bda2bd4dfc1256cf300764c2d/a9353c52b1c29c0bc1256fee0045e48e?OpenDocument" TargetMode="External"/><Relationship Id="rId2" Type="http://schemas.openxmlformats.org/officeDocument/2006/relationships/hyperlink" Target="http://www.nn.hr/clanci/sluzbeno/1995/1065.htm" TargetMode="External"/><Relationship Id="rId16" Type="http://schemas.openxmlformats.org/officeDocument/2006/relationships/hyperlink" Target="http://www.hzn.hr/HZN/Todb.nsf/66011c0bda2bd4dfc1256cf300764c2d/c1256c8f003565d5c1256d29003dac96?OpenDocument" TargetMode="External"/><Relationship Id="rId20" Type="http://schemas.openxmlformats.org/officeDocument/2006/relationships/hyperlink" Target="http://www.hzn.hr/HZN/Todb.nsf/66011c0bda2bd4dfc1256cf300764c2d/b99eda324e4eb5f1c1256d3a0043a9d8?OpenDocument" TargetMode="External"/><Relationship Id="rId29" Type="http://schemas.openxmlformats.org/officeDocument/2006/relationships/hyperlink" Target="http://www.hzn.hr/HZN/Todb.nsf/66011c0bda2bd4dfc1256cf300764c2d/c1256c8f003565d5c1256d29003db04a?OpenDocument" TargetMode="External"/><Relationship Id="rId41" Type="http://schemas.openxmlformats.org/officeDocument/2006/relationships/hyperlink" Target="http://www.hzn.hr/HZN/Todb.nsf/66011c0bda2bd4dfc1256cf300764c2d/8799d175904bfc75c12572f200403acd?OpenDocument" TargetMode="External"/><Relationship Id="rId54" Type="http://schemas.openxmlformats.org/officeDocument/2006/relationships/hyperlink" Target="http://www.hzn.hr/HZN/Todb.nsf/66011c0bda2bd4dfc1256cf300764c2d/c1256c8f003565d5c1256d29003e1e50?OpenDocument" TargetMode="External"/><Relationship Id="rId62" Type="http://schemas.openxmlformats.org/officeDocument/2006/relationships/hyperlink" Target="http://www.nn.hr/clanci/sluzbeno/1999/0548.htm" TargetMode="External"/><Relationship Id="rId1" Type="http://schemas.openxmlformats.org/officeDocument/2006/relationships/hyperlink" Target="http://www.nn.hr/clanci/sluzbeno/1995/0527.htm" TargetMode="External"/><Relationship Id="rId6" Type="http://schemas.openxmlformats.org/officeDocument/2006/relationships/hyperlink" Target="http://www.hzn.hr/HZN/Todb.nsf/66011c0bda2bd4dfc1256cf300764c2d/6eede23656d0687dc1256fef002f866a?OpenDocument" TargetMode="External"/><Relationship Id="rId11" Type="http://schemas.openxmlformats.org/officeDocument/2006/relationships/hyperlink" Target="http://www.hzn.hr/HZN/Todb.nsf/66011c0bda2bd4dfc1256cf300764c2d/c1256c8f003565d5c1256d29003dac8d?OpenDocument" TargetMode="External"/><Relationship Id="rId24" Type="http://schemas.openxmlformats.org/officeDocument/2006/relationships/hyperlink" Target="http://www.hzn.hr/HZN/Todb.nsf/66011c0bda2bd4dfc1256cf300764c2d/c1256c8f003565d5c1256d29003e409d?OpenDocument" TargetMode="External"/><Relationship Id="rId32" Type="http://schemas.openxmlformats.org/officeDocument/2006/relationships/hyperlink" Target="http://www.hzn.hr/HZN/Todb.nsf/66011c0bda2bd4dfc1256cf300764c2d/7f312d0d13aa098dc12577f200530145?OpenDocument" TargetMode="External"/><Relationship Id="rId37" Type="http://schemas.openxmlformats.org/officeDocument/2006/relationships/hyperlink" Target="http://www.hzn.hr/HZN/Todb.nsf/66011c0bda2bd4dfc1256cf300764c2d/a2bd34c129bc9a2cc125726000496a6d?OpenDocument" TargetMode="External"/><Relationship Id="rId40" Type="http://schemas.openxmlformats.org/officeDocument/2006/relationships/hyperlink" Target="http://www.hzn.hr/HZN/Todb.nsf/66011c0bda2bd4dfc1256cf300764c2d/42d65853af3956f7c12577d100345514?OpenDocument" TargetMode="External"/><Relationship Id="rId45" Type="http://schemas.openxmlformats.org/officeDocument/2006/relationships/hyperlink" Target="http://www.hzn.hr/HZN/Todb.nsf/66011c0bda2bd4dfc1256cf300764c2d/f77840f1a832ff77c1256fee0038e1a5?OpenDocument" TargetMode="External"/><Relationship Id="rId53" Type="http://schemas.openxmlformats.org/officeDocument/2006/relationships/hyperlink" Target="http://www.hzn.hr/HZN/Todb.nsf/66011c0bda2bd4dfc1256cf300764c2d/e56c1f489dfb87a6c12570d600344eb0?OpenDocument" TargetMode="External"/><Relationship Id="rId58" Type="http://schemas.openxmlformats.org/officeDocument/2006/relationships/hyperlink" Target="http://www.nn.hr/clanci/sluzbeno/2003/0533.htm" TargetMode="External"/><Relationship Id="rId5" Type="http://schemas.openxmlformats.org/officeDocument/2006/relationships/hyperlink" Target="http://narodne-novine.nn.hr/clanci/sluzbeni/2008_05_51_1713.html" TargetMode="External"/><Relationship Id="rId15" Type="http://schemas.openxmlformats.org/officeDocument/2006/relationships/hyperlink" Target="http://www.hzn.hr/HZN/Todb.nsf/66011c0bda2bd4dfc1256cf300764c2d/c1256c8f003565d5c1256d29003dac98?OpenDocument" TargetMode="External"/><Relationship Id="rId23" Type="http://schemas.openxmlformats.org/officeDocument/2006/relationships/hyperlink" Target="http://www.hzn.hr/HZN/Todb.nsf/66011c0bda2bd4dfc1256cf300764c2d/d5f26af3232ce2c9c1256ea6002e3b24?OpenDocument" TargetMode="External"/><Relationship Id="rId28" Type="http://schemas.openxmlformats.org/officeDocument/2006/relationships/hyperlink" Target="http://www.hzn.hr/HZN/Todb.nsf/66011c0bda2bd4dfc1256cf300764c2d/c1256c8f003565d5c1256d29003e4085?OpenDocument" TargetMode="External"/><Relationship Id="rId36" Type="http://schemas.openxmlformats.org/officeDocument/2006/relationships/hyperlink" Target="http://www.hzn.hr/HZN/Todb.nsf/66011c0bda2bd4dfc1256cf300764c2d/c1256c8f003565d5c1256d29003db06c?OpenDocument" TargetMode="External"/><Relationship Id="rId49" Type="http://schemas.openxmlformats.org/officeDocument/2006/relationships/hyperlink" Target="http://www.hzn.hr/HZN/Todb.nsf/66011c0bda2bd4dfc1256cf300764c2d/acff1e52323ebb0dc1257591004cb3ff?OpenDocument" TargetMode="External"/><Relationship Id="rId57" Type="http://schemas.openxmlformats.org/officeDocument/2006/relationships/hyperlink" Target="http://www.nn.hr/clanci/sluzbeno/1999/0548.htm" TargetMode="External"/><Relationship Id="rId61" Type="http://schemas.openxmlformats.org/officeDocument/2006/relationships/hyperlink" Target="http://www.nn.hr/clanci/sluzbeno/1999/0921.htm" TargetMode="External"/><Relationship Id="rId10" Type="http://schemas.openxmlformats.org/officeDocument/2006/relationships/hyperlink" Target="http://www.hzn.hr/HZN/Todb.nsf/66011c0bda2bd4dfc1256cf300764c2d/42a09387dd1f20fbc12570ca002c41be?OpenDocument" TargetMode="External"/><Relationship Id="rId19" Type="http://schemas.openxmlformats.org/officeDocument/2006/relationships/hyperlink" Target="http://www.hzn.hr/HZN/Todb.nsf/66011c0bda2bd4dfc1256cf300764c2d/24915f7babc49399c12570c7002fd4e7?OpenDocument" TargetMode="External"/><Relationship Id="rId31" Type="http://schemas.openxmlformats.org/officeDocument/2006/relationships/hyperlink" Target="http://www.hzn.hr/HZN/Todb.nsf/66011c0bda2bd4dfc1256cf300764c2d/67f442cd4b9f52d5c12576bd0041dd97?OpenDocument" TargetMode="External"/><Relationship Id="rId44" Type="http://schemas.openxmlformats.org/officeDocument/2006/relationships/hyperlink" Target="http://www.hzn.hr/HZN/Todb.nsf/66011c0bda2bd4dfc1256cf300764c2d/76bf15972d67d88ec12570ca002e157c?OpenDocument" TargetMode="External"/><Relationship Id="rId52" Type="http://schemas.openxmlformats.org/officeDocument/2006/relationships/hyperlink" Target="http://www.hzn.hr/HZN/Todb.nsf/66011c0bda2bd4dfc1256cf300764c2d/31825fe84273cdc1c12570d600347ac6?OpenDocument" TargetMode="External"/><Relationship Id="rId60" Type="http://schemas.openxmlformats.org/officeDocument/2006/relationships/hyperlink" Target="http://www.nn.hr/clanci/sluzbeno/1999/0920.htm" TargetMode="External"/><Relationship Id="rId65" Type="http://schemas.openxmlformats.org/officeDocument/2006/relationships/printerSettings" Target="../printerSettings/printerSettings2.bin"/><Relationship Id="rId4" Type="http://schemas.openxmlformats.org/officeDocument/2006/relationships/hyperlink" Target="http://www.nn.hr/clanci/sluzbeno/1994/0410.htm" TargetMode="External"/><Relationship Id="rId9" Type="http://schemas.openxmlformats.org/officeDocument/2006/relationships/hyperlink" Target="http://www.hzn.hr/HZN/Todb.nsf/66011c0bda2bd4dfc1256cf300764c2d/15189225246c54a1c1256fef0023d7eb?OpenDocument" TargetMode="External"/><Relationship Id="rId14" Type="http://schemas.openxmlformats.org/officeDocument/2006/relationships/hyperlink" Target="http://www.hzn.hr/HZN/Todb.nsf/66011c0bda2bd4dfc1256cf300764c2d/43a701497fe94d61c1256f69003a087c?OpenDocument" TargetMode="External"/><Relationship Id="rId22" Type="http://schemas.openxmlformats.org/officeDocument/2006/relationships/hyperlink" Target="http://www.hzn.hr/HZN/Todb.nsf/66011c0bda2bd4dfc1256cf300764c2d/6b7ab619e03ce730c12575f500265e41?OpenDocument" TargetMode="External"/><Relationship Id="rId27" Type="http://schemas.openxmlformats.org/officeDocument/2006/relationships/hyperlink" Target="http://www.hzn.hr/HZN/Todb.nsf/66011c0bda2bd4dfc1256cf300764c2d/c1256c8f003565d5c1256d29003e408a?OpenDocument" TargetMode="External"/><Relationship Id="rId30" Type="http://schemas.openxmlformats.org/officeDocument/2006/relationships/hyperlink" Target="http://www.hzn.hr/HZN/Todb.nsf/66011c0bda2bd4dfc1256cf300764c2d/4d1d64350a814cb6c12577f20053721b?OpenDocument" TargetMode="External"/><Relationship Id="rId35" Type="http://schemas.openxmlformats.org/officeDocument/2006/relationships/hyperlink" Target="http://www.hzn.hr/HZN/Todb.nsf/66011c0bda2bd4dfc1256cf300764c2d/80095e0c8a8600bdc12576bd0040b784?OpenDocument" TargetMode="External"/><Relationship Id="rId43" Type="http://schemas.openxmlformats.org/officeDocument/2006/relationships/hyperlink" Target="http://www.hzn.hr/HZN/Todb.nsf/66011c0bda2bd4dfc1256cf300764c2d/27cb24f26f26fa93c12572f2003dcb18?OpenDocument" TargetMode="External"/><Relationship Id="rId48" Type="http://schemas.openxmlformats.org/officeDocument/2006/relationships/hyperlink" Target="http://www.hzn.hr/HZN/Todb.nsf/66011c0bda2bd4dfc1256cf300764c2d/6434c8132ab4433ac12572f2004110d4?OpenDocument" TargetMode="External"/><Relationship Id="rId56" Type="http://schemas.openxmlformats.org/officeDocument/2006/relationships/hyperlink" Target="http://www.nn.hr/clanci/sluzbeno/1999/0711.htm" TargetMode="External"/><Relationship Id="rId64" Type="http://schemas.openxmlformats.org/officeDocument/2006/relationships/hyperlink" Target="http://narodne-novine.nn.hr/clanci/sluzbeni/2013_07_99_2247.html" TargetMode="External"/><Relationship Id="rId8" Type="http://schemas.openxmlformats.org/officeDocument/2006/relationships/hyperlink" Target="http://www.hzn.hr/HZN/Todb.nsf/66011c0bda2bd4dfc1256cf300764c2d/be3a2649576ee5f1c1256fee00467d47?OpenDocument" TargetMode="External"/><Relationship Id="rId51" Type="http://schemas.openxmlformats.org/officeDocument/2006/relationships/hyperlink" Target="http://www.hzn.hr/HZN/Todb.nsf/66011c0bda2bd4dfc1256cf300764c2d/e94f378288b54d5ac1257591004b5949?OpenDocument" TargetMode="External"/><Relationship Id="rId3" Type="http://schemas.openxmlformats.org/officeDocument/2006/relationships/hyperlink" Target="http://www.nn.hr/clanci/sluzbeno/1992/1582.htm" TargetMode="External"/><Relationship Id="rId12" Type="http://schemas.openxmlformats.org/officeDocument/2006/relationships/hyperlink" Target="http://www.hzn.hr/HZN/Todb.nsf/66011c0bda2bd4dfc1256cf300764c2d/8881d145d59b4f19c12572510052e6b4?OpenDocument" TargetMode="External"/><Relationship Id="rId17" Type="http://schemas.openxmlformats.org/officeDocument/2006/relationships/hyperlink" Target="http://www.hzn.hr/HZN/Todb.nsf/66011c0bda2bd4dfc1256cf300764c2d/c1256c8f003565d5c1256d29003dac8f?OpenDocument" TargetMode="External"/><Relationship Id="rId25" Type="http://schemas.openxmlformats.org/officeDocument/2006/relationships/hyperlink" Target="http://www.hzn.hr/HZN/Todb.nsf/66011c0bda2bd4dfc1256cf300764c2d/c1256c8f003565d5c1256d29003e409a?OpenDocument" TargetMode="External"/><Relationship Id="rId33" Type="http://schemas.openxmlformats.org/officeDocument/2006/relationships/hyperlink" Target="http://www.hzn.hr/HZN/Todb.nsf/66011c0bda2bd4dfc1256cf300764c2d/3dd9f8e01f808554c12576bd00413090?OpenDocument" TargetMode="External"/><Relationship Id="rId38" Type="http://schemas.openxmlformats.org/officeDocument/2006/relationships/hyperlink" Target="http://www.hzn.hr/HZN/Todb.nsf/66011c0bda2bd4dfc1256cf300764c2d/44f9598e40d97111c12577ed002fe423?OpenDocument" TargetMode="External"/><Relationship Id="rId46" Type="http://schemas.openxmlformats.org/officeDocument/2006/relationships/hyperlink" Target="http://www.hzn.hr/HZN/Todb.nsf/66011c0bda2bd4dfc1256cf300764c2d/609012444bd9ccfdc12570c900371723?OpenDocument" TargetMode="External"/><Relationship Id="rId59" Type="http://schemas.openxmlformats.org/officeDocument/2006/relationships/hyperlink" Target="http://www.nn.hr/clanci/sluzbeno/2003/0213.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0"/>
  <sheetViews>
    <sheetView view="pageLayout" topLeftCell="E10" zoomScale="150" zoomScaleNormal="150" zoomScaleSheetLayoutView="150" zoomScalePageLayoutView="150" workbookViewId="0">
      <selection activeCell="E25" sqref="E25"/>
    </sheetView>
  </sheetViews>
  <sheetFormatPr defaultColWidth="8.85546875" defaultRowHeight="15"/>
  <cols>
    <col min="1" max="3" width="8.85546875" style="1"/>
    <col min="4" max="4" width="8.85546875" style="2"/>
    <col min="5" max="5" width="71.140625" style="3" customWidth="1"/>
    <col min="6" max="7" width="8.85546875" style="2"/>
    <col min="8" max="1025" width="8.85546875" style="1"/>
  </cols>
  <sheetData>
    <row r="1" spans="4:7">
      <c r="D1"/>
      <c r="E1"/>
      <c r="F1"/>
      <c r="G1"/>
    </row>
    <row r="2" spans="4:7">
      <c r="D2"/>
      <c r="E2" s="4" t="s">
        <v>0</v>
      </c>
      <c r="F2"/>
      <c r="G2"/>
    </row>
    <row r="3" spans="4:7">
      <c r="D3"/>
      <c r="E3" s="5"/>
      <c r="F3"/>
      <c r="G3"/>
    </row>
    <row r="4" spans="4:7">
      <c r="D4"/>
      <c r="E4" s="6" t="s">
        <v>581</v>
      </c>
      <c r="F4"/>
      <c r="G4"/>
    </row>
    <row r="5" spans="4:7">
      <c r="D5" s="7"/>
      <c r="E5" s="8" t="s">
        <v>582</v>
      </c>
      <c r="F5" s="9"/>
      <c r="G5" s="9"/>
    </row>
    <row r="6" spans="4:7">
      <c r="D6" s="7"/>
      <c r="E6" s="8" t="s">
        <v>583</v>
      </c>
      <c r="F6" s="9"/>
      <c r="G6" s="9"/>
    </row>
    <row r="7" spans="4:7">
      <c r="D7" s="7"/>
      <c r="E7" s="5"/>
      <c r="F7" s="9"/>
      <c r="G7" s="9"/>
    </row>
    <row r="8" spans="4:7">
      <c r="D8" s="7"/>
      <c r="E8" s="10"/>
      <c r="F8" s="9"/>
      <c r="G8" s="9"/>
    </row>
    <row r="9" spans="4:7">
      <c r="D9" s="7"/>
      <c r="E9" s="11" t="s">
        <v>1</v>
      </c>
      <c r="F9" s="9"/>
      <c r="G9" s="9"/>
    </row>
    <row r="10" spans="4:7">
      <c r="D10" s="7"/>
      <c r="E10" s="6" t="s">
        <v>705</v>
      </c>
      <c r="F10" s="9"/>
      <c r="G10" s="9"/>
    </row>
    <row r="11" spans="4:7">
      <c r="D11" s="7"/>
      <c r="E11" s="224" t="s">
        <v>706</v>
      </c>
      <c r="F11" s="9"/>
      <c r="G11" s="9"/>
    </row>
    <row r="12" spans="4:7">
      <c r="D12" s="7"/>
      <c r="E12" s="13"/>
      <c r="F12" s="9"/>
      <c r="G12" s="9"/>
    </row>
    <row r="13" spans="4:7">
      <c r="D13" s="7"/>
      <c r="E13" s="14"/>
      <c r="F13" s="9"/>
      <c r="G13" s="9"/>
    </row>
    <row r="14" spans="4:7">
      <c r="D14" s="15"/>
      <c r="E14" s="16" t="s">
        <v>2</v>
      </c>
      <c r="F14" s="17"/>
      <c r="G14" s="18"/>
    </row>
    <row r="15" spans="4:7">
      <c r="D15" s="15"/>
      <c r="E15" s="19" t="s">
        <v>703</v>
      </c>
      <c r="F15" s="17"/>
      <c r="G15" s="18"/>
    </row>
    <row r="16" spans="4:7">
      <c r="D16" s="15"/>
      <c r="E16" s="12" t="s">
        <v>704</v>
      </c>
      <c r="F16" s="17"/>
      <c r="G16" s="18"/>
    </row>
    <row r="17" spans="4:7">
      <c r="D17" s="15"/>
      <c r="E17" s="14"/>
      <c r="F17" s="17"/>
      <c r="G17" s="18"/>
    </row>
    <row r="18" spans="4:7">
      <c r="D18" s="15"/>
      <c r="E18" s="16" t="s">
        <v>709</v>
      </c>
      <c r="F18" s="17"/>
      <c r="G18" s="18"/>
    </row>
    <row r="19" spans="4:7">
      <c r="D19" s="15"/>
      <c r="E19" s="12"/>
      <c r="F19" s="17"/>
      <c r="G19" s="18"/>
    </row>
    <row r="20" spans="4:7" ht="12.75" customHeight="1">
      <c r="D20" s="15"/>
      <c r="E20" s="16" t="s">
        <v>707</v>
      </c>
      <c r="F20" s="17"/>
      <c r="G20" s="18"/>
    </row>
    <row r="21" spans="4:7">
      <c r="D21" s="15"/>
      <c r="E21" s="6"/>
      <c r="F21" s="17"/>
      <c r="G21" s="18"/>
    </row>
    <row r="22" spans="4:7">
      <c r="D22" s="15"/>
      <c r="E22" s="20"/>
      <c r="F22" s="17"/>
      <c r="G22" s="18"/>
    </row>
    <row r="23" spans="4:7">
      <c r="D23" s="15"/>
      <c r="E23" s="14"/>
      <c r="F23" s="17"/>
      <c r="G23" s="18"/>
    </row>
    <row r="24" spans="4:7">
      <c r="D24" s="15"/>
      <c r="E24" s="21" t="s">
        <v>3</v>
      </c>
      <c r="F24" s="17"/>
      <c r="G24" s="18"/>
    </row>
    <row r="25" spans="4:7">
      <c r="D25" s="15"/>
      <c r="E25" s="6"/>
      <c r="F25" s="17"/>
      <c r="G25" s="18"/>
    </row>
    <row r="26" spans="4:7">
      <c r="E26" s="14"/>
      <c r="F26" s="22"/>
    </row>
    <row r="27" spans="4:7">
      <c r="E27" s="21" t="s">
        <v>4</v>
      </c>
      <c r="F27" s="22"/>
    </row>
    <row r="28" spans="4:7">
      <c r="E28" s="23" t="s">
        <v>584</v>
      </c>
      <c r="F28" s="22"/>
    </row>
    <row r="29" spans="4:7">
      <c r="E29" s="14"/>
      <c r="F29" s="22"/>
    </row>
    <row r="30" spans="4:7">
      <c r="E30" s="21" t="s">
        <v>5</v>
      </c>
      <c r="F30" s="22"/>
    </row>
    <row r="31" spans="4:7">
      <c r="E31" s="23" t="s">
        <v>584</v>
      </c>
      <c r="F31" s="22"/>
    </row>
    <row r="32" spans="4:7">
      <c r="E32" s="23"/>
      <c r="F32" s="22"/>
    </row>
    <row r="33" spans="5:6">
      <c r="E33" s="23"/>
      <c r="F33" s="22"/>
    </row>
    <row r="34" spans="5:6" ht="15.75" thickBot="1">
      <c r="E34" s="23"/>
      <c r="F34" s="22"/>
    </row>
    <row r="35" spans="5:6">
      <c r="E35" s="24" t="s">
        <v>6</v>
      </c>
    </row>
    <row r="36" spans="5:6">
      <c r="E36" s="25" t="s">
        <v>708</v>
      </c>
    </row>
    <row r="37" spans="5:6">
      <c r="E37" s="14"/>
    </row>
    <row r="38" spans="5:6">
      <c r="E38" s="16" t="s">
        <v>585</v>
      </c>
    </row>
    <row r="39" spans="5:6">
      <c r="E39" s="12"/>
    </row>
    <row r="40" spans="5:6">
      <c r="E40" s="14"/>
    </row>
  </sheetData>
  <pageMargins left="0.70833333333333304" right="0.70833333333333304" top="0.98402777777777795" bottom="0.74791666666666701" header="0.51180555555555496" footer="0.51180555555555496"/>
  <pageSetup paperSize="9" firstPageNumber="0"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421"/>
  <sheetViews>
    <sheetView view="pageBreakPreview" topLeftCell="A430" zoomScaleNormal="100" zoomScaleSheetLayoutView="100" workbookViewId="0">
      <selection activeCell="D9" sqref="D9"/>
    </sheetView>
  </sheetViews>
  <sheetFormatPr defaultColWidth="9.140625" defaultRowHeight="11.25"/>
  <cols>
    <col min="1" max="1" width="5.85546875" style="117" customWidth="1"/>
    <col min="2" max="2" width="59.7109375" style="123" customWidth="1"/>
    <col min="3" max="3" width="7.140625" style="117" customWidth="1"/>
    <col min="4" max="4" width="9.140625" style="117"/>
    <col min="5" max="5" width="9.140625" style="133"/>
    <col min="6" max="16384" width="9.140625" style="117"/>
  </cols>
  <sheetData>
    <row r="1" spans="1:5" ht="22.5">
      <c r="A1" s="115"/>
      <c r="B1" s="116" t="s">
        <v>7</v>
      </c>
      <c r="E1" s="117"/>
    </row>
    <row r="2" spans="1:5">
      <c r="A2" s="115"/>
      <c r="B2" s="116"/>
      <c r="E2" s="117"/>
    </row>
    <row r="3" spans="1:5">
      <c r="A3" s="115"/>
      <c r="B3" s="116"/>
      <c r="E3" s="117"/>
    </row>
    <row r="4" spans="1:5">
      <c r="A4" s="118"/>
      <c r="B4" s="119" t="s">
        <v>8</v>
      </c>
      <c r="C4" s="120"/>
      <c r="D4" s="121"/>
      <c r="E4" s="117"/>
    </row>
    <row r="5" spans="1:5">
      <c r="B5" s="116" t="s">
        <v>9</v>
      </c>
      <c r="C5" s="122"/>
      <c r="D5" s="122"/>
      <c r="E5" s="117"/>
    </row>
    <row r="6" spans="1:5">
      <c r="C6" s="122"/>
      <c r="D6" s="122"/>
      <c r="E6" s="117"/>
    </row>
    <row r="7" spans="1:5" ht="56.25">
      <c r="B7" s="123" t="s">
        <v>10</v>
      </c>
      <c r="C7" s="122"/>
      <c r="D7" s="122"/>
      <c r="E7" s="117"/>
    </row>
    <row r="8" spans="1:5">
      <c r="C8" s="122"/>
      <c r="D8" s="122"/>
      <c r="E8" s="117"/>
    </row>
    <row r="9" spans="1:5" ht="33.75">
      <c r="B9" s="123" t="s">
        <v>11</v>
      </c>
      <c r="C9" s="122"/>
      <c r="D9" s="122"/>
      <c r="E9" s="117"/>
    </row>
    <row r="10" spans="1:5" ht="101.25">
      <c r="B10" s="123" t="s">
        <v>12</v>
      </c>
      <c r="C10" s="122"/>
      <c r="D10" s="122"/>
      <c r="E10" s="117"/>
    </row>
    <row r="11" spans="1:5">
      <c r="C11" s="122"/>
      <c r="D11" s="122"/>
      <c r="E11" s="117"/>
    </row>
    <row r="12" spans="1:5" ht="45">
      <c r="B12" s="123" t="s">
        <v>13</v>
      </c>
      <c r="C12" s="122"/>
      <c r="D12" s="122"/>
      <c r="E12" s="117"/>
    </row>
    <row r="13" spans="1:5">
      <c r="C13" s="122"/>
      <c r="D13" s="122"/>
      <c r="E13" s="117"/>
    </row>
    <row r="14" spans="1:5" ht="33.75">
      <c r="B14" s="123" t="s">
        <v>14</v>
      </c>
      <c r="C14" s="122"/>
      <c r="D14" s="122"/>
      <c r="E14" s="117"/>
    </row>
    <row r="15" spans="1:5">
      <c r="C15" s="122"/>
      <c r="D15" s="122"/>
      <c r="E15" s="117"/>
    </row>
    <row r="16" spans="1:5" ht="45">
      <c r="B16" s="123" t="s">
        <v>15</v>
      </c>
      <c r="C16" s="122"/>
      <c r="D16" s="122"/>
      <c r="E16" s="117"/>
    </row>
    <row r="17" spans="2:5" ht="22.5">
      <c r="B17" s="123" t="s">
        <v>16</v>
      </c>
      <c r="C17" s="122"/>
      <c r="D17" s="122"/>
      <c r="E17" s="117"/>
    </row>
    <row r="18" spans="2:5" ht="45">
      <c r="B18" s="123" t="s">
        <v>17</v>
      </c>
      <c r="C18" s="122"/>
      <c r="D18" s="122"/>
      <c r="E18" s="117"/>
    </row>
    <row r="19" spans="2:5">
      <c r="C19" s="122"/>
      <c r="D19" s="122"/>
      <c r="E19" s="117"/>
    </row>
    <row r="20" spans="2:5" ht="45">
      <c r="B20" s="123" t="s">
        <v>580</v>
      </c>
      <c r="C20" s="122"/>
      <c r="D20" s="122"/>
      <c r="E20" s="117"/>
    </row>
    <row r="21" spans="2:5">
      <c r="C21" s="122"/>
      <c r="D21" s="122"/>
      <c r="E21" s="117"/>
    </row>
    <row r="22" spans="2:5" ht="45">
      <c r="B22" s="123" t="s">
        <v>18</v>
      </c>
      <c r="C22" s="122"/>
      <c r="D22" s="122"/>
      <c r="E22" s="117"/>
    </row>
    <row r="23" spans="2:5" ht="33.75">
      <c r="B23" s="123" t="s">
        <v>19</v>
      </c>
      <c r="C23" s="122"/>
      <c r="D23" s="122"/>
      <c r="E23" s="117"/>
    </row>
    <row r="24" spans="2:5" ht="22.5">
      <c r="B24" s="123" t="s">
        <v>20</v>
      </c>
      <c r="C24" s="122"/>
      <c r="D24" s="122"/>
      <c r="E24" s="117"/>
    </row>
    <row r="25" spans="2:5">
      <c r="C25" s="122"/>
      <c r="D25" s="122"/>
      <c r="E25" s="117"/>
    </row>
    <row r="26" spans="2:5" ht="22.5">
      <c r="B26" s="124" t="s">
        <v>21</v>
      </c>
      <c r="C26" s="122"/>
      <c r="D26" s="122"/>
      <c r="E26" s="117"/>
    </row>
    <row r="27" spans="2:5" ht="22.5">
      <c r="B27" s="124" t="s">
        <v>22</v>
      </c>
      <c r="C27" s="122"/>
      <c r="D27" s="122"/>
      <c r="E27" s="117"/>
    </row>
    <row r="28" spans="2:5">
      <c r="B28" s="124"/>
      <c r="C28" s="122"/>
      <c r="D28" s="122"/>
      <c r="E28" s="117"/>
    </row>
    <row r="29" spans="2:5" ht="112.5">
      <c r="B29" s="124" t="s">
        <v>23</v>
      </c>
      <c r="C29" s="122"/>
      <c r="D29" s="122"/>
      <c r="E29" s="117"/>
    </row>
    <row r="30" spans="2:5" ht="22.5">
      <c r="B30" s="124" t="s">
        <v>24</v>
      </c>
      <c r="C30" s="122"/>
      <c r="D30" s="122"/>
      <c r="E30" s="117"/>
    </row>
    <row r="31" spans="2:5" ht="67.5">
      <c r="B31" s="124" t="s">
        <v>25</v>
      </c>
      <c r="C31" s="122"/>
      <c r="D31" s="122"/>
      <c r="E31" s="117"/>
    </row>
    <row r="32" spans="2:5" ht="33.75">
      <c r="B32" s="123" t="s">
        <v>26</v>
      </c>
      <c r="C32" s="122"/>
      <c r="D32" s="122"/>
      <c r="E32" s="117"/>
    </row>
    <row r="33" spans="1:5" ht="45">
      <c r="B33" s="123" t="s">
        <v>27</v>
      </c>
      <c r="C33" s="122"/>
      <c r="D33" s="122"/>
      <c r="E33" s="117"/>
    </row>
    <row r="34" spans="1:5" ht="33.75">
      <c r="B34" s="123" t="s">
        <v>28</v>
      </c>
      <c r="C34" s="122"/>
      <c r="D34" s="122"/>
      <c r="E34" s="117"/>
    </row>
    <row r="35" spans="1:5" ht="67.5">
      <c r="B35" s="123" t="s">
        <v>29</v>
      </c>
      <c r="C35" s="122"/>
      <c r="D35" s="122"/>
      <c r="E35" s="117"/>
    </row>
    <row r="36" spans="1:5" ht="33.75">
      <c r="B36" s="123" t="s">
        <v>30</v>
      </c>
      <c r="C36" s="122"/>
      <c r="D36" s="122"/>
      <c r="E36" s="117"/>
    </row>
    <row r="37" spans="1:5" ht="22.5">
      <c r="B37" s="125" t="s">
        <v>579</v>
      </c>
      <c r="C37" s="122"/>
      <c r="D37" s="122"/>
      <c r="E37" s="117"/>
    </row>
    <row r="38" spans="1:5" ht="33.75">
      <c r="B38" s="126" t="s">
        <v>32</v>
      </c>
      <c r="C38" s="122"/>
      <c r="D38" s="122"/>
      <c r="E38" s="117"/>
    </row>
    <row r="39" spans="1:5" ht="33.75">
      <c r="B39" s="123" t="s">
        <v>33</v>
      </c>
      <c r="C39" s="122"/>
      <c r="D39" s="122"/>
      <c r="E39" s="117"/>
    </row>
    <row r="40" spans="1:5" ht="33.75">
      <c r="B40" s="123" t="s">
        <v>34</v>
      </c>
      <c r="C40" s="122"/>
      <c r="D40" s="122"/>
      <c r="E40" s="117"/>
    </row>
    <row r="41" spans="1:5" ht="45">
      <c r="B41" s="123" t="s">
        <v>35</v>
      </c>
      <c r="E41" s="117"/>
    </row>
    <row r="42" spans="1:5" ht="22.5">
      <c r="B42" s="123" t="s">
        <v>36</v>
      </c>
      <c r="E42" s="117"/>
    </row>
    <row r="43" spans="1:5" ht="33.75">
      <c r="B43" s="123" t="s">
        <v>37</v>
      </c>
      <c r="E43" s="117"/>
    </row>
    <row r="44" spans="1:5">
      <c r="E44" s="117"/>
    </row>
    <row r="45" spans="1:5" ht="22.5">
      <c r="B45" s="116" t="s">
        <v>38</v>
      </c>
      <c r="E45" s="117"/>
    </row>
    <row r="46" spans="1:5">
      <c r="B46" s="116"/>
      <c r="E46" s="117"/>
    </row>
    <row r="47" spans="1:5" s="131" customFormat="1">
      <c r="A47" s="127"/>
      <c r="B47" s="128"/>
      <c r="C47" s="129"/>
      <c r="D47" s="130"/>
      <c r="E47" s="130"/>
    </row>
    <row r="48" spans="1:5" s="131" customFormat="1">
      <c r="A48" s="117"/>
      <c r="B48" s="116"/>
      <c r="C48" s="117"/>
      <c r="D48" s="130"/>
      <c r="E48" s="130"/>
    </row>
    <row r="49" spans="1:5" s="131" customFormat="1">
      <c r="A49" s="136"/>
      <c r="B49" s="158"/>
      <c r="C49" s="158"/>
      <c r="D49" s="130"/>
      <c r="E49" s="130"/>
    </row>
    <row r="50" spans="1:5" s="131" customFormat="1">
      <c r="A50" s="117"/>
      <c r="B50" s="123"/>
      <c r="C50" s="117"/>
      <c r="D50" s="132"/>
      <c r="E50" s="132"/>
    </row>
    <row r="51" spans="1:5">
      <c r="D51" s="137"/>
      <c r="E51" s="138"/>
    </row>
    <row r="52" spans="1:5">
      <c r="D52" s="137"/>
      <c r="E52" s="138"/>
    </row>
    <row r="53" spans="1:5">
      <c r="A53" s="119"/>
      <c r="B53" s="119" t="s">
        <v>108</v>
      </c>
      <c r="C53" s="119"/>
      <c r="D53" s="137"/>
      <c r="E53" s="138"/>
    </row>
    <row r="54" spans="1:5" ht="67.5">
      <c r="B54" s="139" t="s">
        <v>109</v>
      </c>
      <c r="C54" s="134"/>
      <c r="D54" s="137"/>
      <c r="E54" s="138"/>
    </row>
    <row r="55" spans="1:5" ht="56.25">
      <c r="B55" s="135" t="s">
        <v>110</v>
      </c>
      <c r="C55" s="135"/>
      <c r="D55" s="137"/>
      <c r="E55" s="138"/>
    </row>
    <row r="56" spans="1:5" ht="56.25">
      <c r="B56" s="135" t="s">
        <v>111</v>
      </c>
      <c r="C56" s="135"/>
      <c r="D56" s="137"/>
      <c r="E56" s="138"/>
    </row>
    <row r="57" spans="1:5" ht="22.5">
      <c r="B57" s="135" t="s">
        <v>112</v>
      </c>
      <c r="C57" s="135"/>
      <c r="D57" s="137"/>
      <c r="E57" s="138"/>
    </row>
    <row r="58" spans="1:5" ht="33.75">
      <c r="B58" s="135" t="s">
        <v>113</v>
      </c>
      <c r="C58" s="135"/>
      <c r="D58" s="69"/>
      <c r="E58" s="70"/>
    </row>
    <row r="59" spans="1:5" ht="56.25">
      <c r="B59" s="135" t="s">
        <v>114</v>
      </c>
      <c r="C59" s="135"/>
      <c r="D59" s="69"/>
      <c r="E59" s="70"/>
    </row>
    <row r="60" spans="1:5" ht="22.5">
      <c r="B60" s="135" t="s">
        <v>115</v>
      </c>
      <c r="C60" s="135"/>
      <c r="D60" s="69"/>
      <c r="E60" s="70"/>
    </row>
    <row r="61" spans="1:5" ht="90">
      <c r="B61" s="135" t="s">
        <v>116</v>
      </c>
      <c r="C61" s="135"/>
      <c r="D61" s="137"/>
      <c r="E61" s="138"/>
    </row>
    <row r="62" spans="1:5" ht="33.75">
      <c r="B62" s="135" t="s">
        <v>117</v>
      </c>
      <c r="C62" s="135"/>
      <c r="D62" s="137"/>
      <c r="E62" s="138"/>
    </row>
    <row r="63" spans="1:5" ht="22.5">
      <c r="B63" s="135" t="s">
        <v>118</v>
      </c>
      <c r="C63" s="135"/>
      <c r="D63" s="137"/>
      <c r="E63" s="138"/>
    </row>
    <row r="64" spans="1:5">
      <c r="D64" s="137"/>
      <c r="E64" s="138"/>
    </row>
    <row r="65" spans="1:5">
      <c r="D65" s="137"/>
      <c r="E65" s="138"/>
    </row>
    <row r="66" spans="1:5">
      <c r="A66" s="118"/>
      <c r="B66" s="119" t="s">
        <v>119</v>
      </c>
      <c r="C66" s="118"/>
      <c r="D66" s="137"/>
      <c r="E66" s="138"/>
    </row>
    <row r="67" spans="1:5">
      <c r="A67" s="64"/>
      <c r="B67" s="140"/>
      <c r="C67" s="71"/>
      <c r="D67" s="137"/>
      <c r="E67" s="138"/>
    </row>
    <row r="68" spans="1:5" ht="45">
      <c r="A68" s="141" t="s">
        <v>39</v>
      </c>
      <c r="B68" s="142" t="s">
        <v>120</v>
      </c>
      <c r="C68" s="143"/>
      <c r="D68" s="62"/>
      <c r="E68" s="63"/>
    </row>
    <row r="69" spans="1:5" ht="22.5">
      <c r="A69" s="141"/>
      <c r="B69" s="142" t="s">
        <v>121</v>
      </c>
      <c r="C69" s="143"/>
      <c r="D69" s="62"/>
      <c r="E69" s="63"/>
    </row>
    <row r="70" spans="1:5" ht="22.5">
      <c r="A70" s="141"/>
      <c r="B70" s="142" t="s">
        <v>122</v>
      </c>
      <c r="C70" s="143"/>
      <c r="D70" s="62"/>
      <c r="E70" s="63"/>
    </row>
    <row r="71" spans="1:5">
      <c r="A71" s="141"/>
      <c r="B71" s="142" t="s">
        <v>123</v>
      </c>
      <c r="C71" s="143"/>
      <c r="D71" s="62"/>
      <c r="E71" s="63"/>
    </row>
    <row r="72" spans="1:5">
      <c r="A72" s="141"/>
      <c r="B72" s="142" t="s">
        <v>124</v>
      </c>
      <c r="C72" s="143"/>
      <c r="D72" s="62"/>
      <c r="E72" s="63"/>
    </row>
    <row r="73" spans="1:5">
      <c r="A73" s="141"/>
      <c r="B73" s="142" t="s">
        <v>125</v>
      </c>
      <c r="C73" s="143"/>
      <c r="D73" s="62"/>
      <c r="E73" s="63"/>
    </row>
    <row r="74" spans="1:5">
      <c r="A74" s="141"/>
      <c r="B74" s="142" t="s">
        <v>126</v>
      </c>
      <c r="C74" s="143"/>
      <c r="D74" s="62"/>
      <c r="E74" s="63"/>
    </row>
    <row r="75" spans="1:5">
      <c r="A75" s="141"/>
      <c r="B75" s="142" t="s">
        <v>127</v>
      </c>
      <c r="C75" s="143"/>
      <c r="D75" s="62"/>
      <c r="E75" s="63"/>
    </row>
    <row r="76" spans="1:5">
      <c r="A76" s="141"/>
      <c r="B76" s="142" t="s">
        <v>128</v>
      </c>
      <c r="C76" s="143"/>
      <c r="D76" s="62"/>
      <c r="E76" s="63"/>
    </row>
    <row r="77" spans="1:5">
      <c r="A77" s="141"/>
      <c r="B77" s="142" t="s">
        <v>129</v>
      </c>
      <c r="C77" s="143"/>
      <c r="D77" s="62"/>
      <c r="E77" s="63"/>
    </row>
    <row r="78" spans="1:5" ht="22.5">
      <c r="A78" s="141"/>
      <c r="B78" s="142" t="s">
        <v>130</v>
      </c>
      <c r="C78" s="143"/>
      <c r="D78" s="62"/>
      <c r="E78" s="63"/>
    </row>
    <row r="79" spans="1:5" ht="90">
      <c r="A79" s="141"/>
      <c r="B79" s="142" t="s">
        <v>131</v>
      </c>
      <c r="C79" s="143"/>
      <c r="D79" s="62"/>
      <c r="E79" s="63"/>
    </row>
    <row r="80" spans="1:5" ht="22.5">
      <c r="A80" s="141"/>
      <c r="B80" s="142" t="s">
        <v>132</v>
      </c>
      <c r="C80" s="143"/>
      <c r="D80" s="62"/>
      <c r="E80" s="63"/>
    </row>
    <row r="81" spans="1:5" ht="22.5">
      <c r="A81" s="141"/>
      <c r="B81" s="142" t="s">
        <v>133</v>
      </c>
      <c r="C81" s="143"/>
      <c r="D81" s="62"/>
      <c r="E81" s="63"/>
    </row>
    <row r="82" spans="1:5">
      <c r="A82" s="141"/>
      <c r="B82" s="142"/>
      <c r="C82" s="143"/>
      <c r="D82" s="62"/>
      <c r="E82" s="63"/>
    </row>
    <row r="83" spans="1:5" ht="33.75">
      <c r="A83" s="141" t="s">
        <v>40</v>
      </c>
      <c r="B83" s="142" t="s">
        <v>134</v>
      </c>
      <c r="C83" s="143"/>
      <c r="D83" s="62"/>
      <c r="E83" s="63"/>
    </row>
    <row r="84" spans="1:5">
      <c r="A84" s="141"/>
      <c r="B84" s="142"/>
      <c r="C84" s="143"/>
      <c r="D84" s="62"/>
      <c r="E84" s="63"/>
    </row>
    <row r="85" spans="1:5" ht="33.75">
      <c r="A85" s="141" t="s">
        <v>41</v>
      </c>
      <c r="B85" s="142" t="s">
        <v>135</v>
      </c>
      <c r="C85" s="143"/>
      <c r="D85" s="62"/>
      <c r="E85" s="63"/>
    </row>
    <row r="86" spans="1:5">
      <c r="A86" s="141"/>
      <c r="B86" s="142"/>
      <c r="C86" s="143"/>
      <c r="D86" s="62"/>
      <c r="E86" s="63"/>
    </row>
    <row r="87" spans="1:5" ht="45">
      <c r="A87" s="141" t="s">
        <v>42</v>
      </c>
      <c r="B87" s="142" t="s">
        <v>136</v>
      </c>
      <c r="C87" s="143"/>
      <c r="D87" s="62"/>
      <c r="E87" s="63"/>
    </row>
    <row r="88" spans="1:5">
      <c r="A88" s="141"/>
      <c r="B88" s="142"/>
      <c r="C88" s="143"/>
      <c r="D88" s="62"/>
      <c r="E88" s="63"/>
    </row>
    <row r="89" spans="1:5" ht="33.75">
      <c r="A89" s="141" t="s">
        <v>43</v>
      </c>
      <c r="B89" s="142" t="s">
        <v>137</v>
      </c>
      <c r="C89" s="143"/>
      <c r="D89" s="62"/>
      <c r="E89" s="63"/>
    </row>
    <row r="90" spans="1:5">
      <c r="A90" s="141"/>
      <c r="B90" s="142"/>
      <c r="C90" s="143"/>
      <c r="D90" s="62"/>
      <c r="E90" s="63"/>
    </row>
    <row r="91" spans="1:5" ht="45">
      <c r="A91" s="141" t="s">
        <v>44</v>
      </c>
      <c r="B91" s="142" t="s">
        <v>138</v>
      </c>
      <c r="C91" s="143"/>
      <c r="D91" s="62"/>
      <c r="E91" s="63"/>
    </row>
    <row r="92" spans="1:5">
      <c r="A92" s="141"/>
      <c r="B92" s="142"/>
      <c r="C92" s="143"/>
      <c r="D92" s="62"/>
      <c r="E92" s="63"/>
    </row>
    <row r="93" spans="1:5" ht="45">
      <c r="A93" s="141" t="s">
        <v>45</v>
      </c>
      <c r="B93" s="142" t="s">
        <v>139</v>
      </c>
      <c r="C93" s="143"/>
      <c r="D93" s="62"/>
      <c r="E93" s="63"/>
    </row>
    <row r="94" spans="1:5">
      <c r="A94" s="141"/>
      <c r="B94" s="142"/>
      <c r="C94" s="143"/>
      <c r="D94" s="62"/>
      <c r="E94" s="63"/>
    </row>
    <row r="95" spans="1:5">
      <c r="A95" s="141"/>
      <c r="B95" s="142" t="s">
        <v>140</v>
      </c>
      <c r="C95" s="143"/>
      <c r="D95" s="62"/>
      <c r="E95" s="63"/>
    </row>
    <row r="96" spans="1:5">
      <c r="A96" s="141"/>
      <c r="B96" s="142" t="s">
        <v>141</v>
      </c>
      <c r="C96" s="143"/>
      <c r="D96" s="62"/>
      <c r="E96" s="63"/>
    </row>
    <row r="97" spans="1:5">
      <c r="A97" s="141"/>
      <c r="B97" s="142" t="s">
        <v>142</v>
      </c>
      <c r="C97" s="143"/>
      <c r="D97" s="62"/>
      <c r="E97" s="63"/>
    </row>
    <row r="98" spans="1:5">
      <c r="A98" s="141"/>
      <c r="B98" s="142" t="s">
        <v>143</v>
      </c>
      <c r="C98" s="143"/>
      <c r="D98" s="62"/>
      <c r="E98" s="63"/>
    </row>
    <row r="99" spans="1:5">
      <c r="A99" s="141"/>
      <c r="B99" s="142" t="s">
        <v>144</v>
      </c>
      <c r="C99" s="143"/>
      <c r="D99" s="62"/>
      <c r="E99" s="63"/>
    </row>
    <row r="100" spans="1:5">
      <c r="A100" s="141"/>
      <c r="B100" s="142"/>
      <c r="C100" s="143"/>
      <c r="D100" s="62"/>
      <c r="E100" s="63"/>
    </row>
    <row r="101" spans="1:5" ht="22.5">
      <c r="A101" s="141" t="s">
        <v>46</v>
      </c>
      <c r="B101" s="142" t="s">
        <v>145</v>
      </c>
      <c r="C101" s="143"/>
      <c r="D101" s="62"/>
      <c r="E101" s="63"/>
    </row>
    <row r="102" spans="1:5">
      <c r="A102" s="141"/>
      <c r="B102" s="142"/>
      <c r="C102" s="143"/>
      <c r="D102" s="62"/>
      <c r="E102" s="63"/>
    </row>
    <row r="103" spans="1:5" ht="22.5">
      <c r="A103" s="141" t="s">
        <v>47</v>
      </c>
      <c r="B103" s="142" t="s">
        <v>146</v>
      </c>
      <c r="C103" s="143"/>
      <c r="D103" s="62"/>
      <c r="E103" s="63"/>
    </row>
    <row r="104" spans="1:5">
      <c r="A104" s="141"/>
      <c r="B104" s="142"/>
      <c r="C104" s="143"/>
      <c r="D104" s="62"/>
      <c r="E104" s="63"/>
    </row>
    <row r="105" spans="1:5" ht="22.5">
      <c r="A105" s="141">
        <v>10</v>
      </c>
      <c r="B105" s="144" t="s">
        <v>147</v>
      </c>
      <c r="C105" s="143"/>
      <c r="D105" s="62"/>
      <c r="E105" s="63"/>
    </row>
    <row r="106" spans="1:5">
      <c r="A106" s="141"/>
      <c r="B106" s="144"/>
      <c r="C106" s="143"/>
      <c r="D106" s="62"/>
      <c r="E106" s="63"/>
    </row>
    <row r="107" spans="1:5" ht="33.75">
      <c r="A107" s="141">
        <v>11</v>
      </c>
      <c r="B107" s="144" t="s">
        <v>148</v>
      </c>
      <c r="C107" s="143"/>
      <c r="D107" s="62"/>
      <c r="E107" s="63"/>
    </row>
    <row r="108" spans="1:5">
      <c r="A108" s="141"/>
      <c r="B108" s="144"/>
      <c r="C108" s="143"/>
      <c r="D108" s="62"/>
      <c r="E108" s="63"/>
    </row>
    <row r="109" spans="1:5" ht="33.75">
      <c r="A109" s="64" t="s">
        <v>48</v>
      </c>
      <c r="B109" s="145" t="s">
        <v>149</v>
      </c>
      <c r="C109" s="71"/>
      <c r="D109" s="62"/>
      <c r="E109" s="63"/>
    </row>
    <row r="110" spans="1:5">
      <c r="A110" s="64"/>
      <c r="B110" s="145"/>
      <c r="C110" s="71"/>
      <c r="D110" s="62"/>
      <c r="E110" s="63"/>
    </row>
    <row r="111" spans="1:5" ht="22.5">
      <c r="A111" s="64" t="s">
        <v>49</v>
      </c>
      <c r="B111" s="145" t="s">
        <v>150</v>
      </c>
      <c r="C111" s="71"/>
      <c r="D111" s="62"/>
      <c r="E111" s="63"/>
    </row>
    <row r="112" spans="1:5">
      <c r="A112" s="141"/>
      <c r="B112" s="144"/>
      <c r="C112" s="143"/>
      <c r="D112" s="62"/>
      <c r="E112" s="63"/>
    </row>
    <row r="113" spans="1:5" ht="22.5">
      <c r="A113" s="146" t="s">
        <v>106</v>
      </c>
      <c r="B113" s="144" t="s">
        <v>151</v>
      </c>
      <c r="C113" s="143"/>
      <c r="D113" s="62"/>
      <c r="E113" s="63"/>
    </row>
    <row r="114" spans="1:5">
      <c r="A114" s="146"/>
      <c r="B114" s="144"/>
      <c r="C114" s="143"/>
      <c r="D114" s="62"/>
      <c r="E114" s="63"/>
    </row>
    <row r="115" spans="1:5">
      <c r="A115" s="146" t="s">
        <v>107</v>
      </c>
      <c r="B115" s="142" t="s">
        <v>152</v>
      </c>
      <c r="C115" s="143"/>
      <c r="D115" s="62"/>
      <c r="E115" s="63"/>
    </row>
    <row r="116" spans="1:5">
      <c r="A116" s="141"/>
      <c r="B116" s="142" t="s">
        <v>153</v>
      </c>
      <c r="C116" s="143"/>
      <c r="D116" s="62"/>
      <c r="E116" s="63"/>
    </row>
    <row r="117" spans="1:5">
      <c r="A117" s="141"/>
      <c r="B117" s="142" t="s">
        <v>154</v>
      </c>
      <c r="C117" s="143"/>
      <c r="D117" s="62"/>
      <c r="E117" s="63"/>
    </row>
    <row r="118" spans="1:5">
      <c r="A118" s="141"/>
      <c r="B118" s="144" t="s">
        <v>155</v>
      </c>
      <c r="C118" s="143"/>
      <c r="D118" s="62"/>
      <c r="E118" s="63"/>
    </row>
    <row r="119" spans="1:5">
      <c r="A119" s="64"/>
      <c r="B119" s="147"/>
      <c r="C119" s="71"/>
      <c r="D119" s="62"/>
      <c r="E119" s="63"/>
    </row>
    <row r="120" spans="1:5" ht="22.5">
      <c r="A120" s="64"/>
      <c r="B120" s="65" t="s">
        <v>156</v>
      </c>
      <c r="C120" s="65"/>
      <c r="D120" s="62"/>
      <c r="E120" s="63"/>
    </row>
    <row r="121" spans="1:5">
      <c r="A121" s="64"/>
      <c r="B121" s="65" t="s">
        <v>157</v>
      </c>
      <c r="C121" s="65"/>
      <c r="D121" s="62"/>
      <c r="E121" s="63"/>
    </row>
    <row r="122" spans="1:5">
      <c r="A122" s="64"/>
      <c r="B122" s="65" t="s">
        <v>158</v>
      </c>
      <c r="C122" s="65"/>
      <c r="D122" s="62"/>
      <c r="E122" s="63"/>
    </row>
    <row r="123" spans="1:5">
      <c r="A123" s="64"/>
      <c r="B123" s="65" t="s">
        <v>159</v>
      </c>
      <c r="C123" s="65"/>
      <c r="D123" s="62"/>
      <c r="E123" s="63"/>
    </row>
    <row r="124" spans="1:5">
      <c r="A124" s="64"/>
      <c r="B124" s="65" t="s">
        <v>160</v>
      </c>
      <c r="C124" s="65"/>
      <c r="D124" s="62"/>
      <c r="E124" s="63"/>
    </row>
    <row r="125" spans="1:5">
      <c r="A125" s="64"/>
      <c r="B125" s="65" t="s">
        <v>161</v>
      </c>
      <c r="C125" s="65"/>
      <c r="D125" s="62"/>
      <c r="E125" s="63"/>
    </row>
    <row r="126" spans="1:5" ht="22.5">
      <c r="A126" s="64"/>
      <c r="B126" s="65" t="s">
        <v>162</v>
      </c>
      <c r="C126" s="65"/>
      <c r="D126" s="62"/>
      <c r="E126" s="63"/>
    </row>
    <row r="127" spans="1:5" ht="22.5">
      <c r="A127" s="64"/>
      <c r="B127" s="65" t="s">
        <v>163</v>
      </c>
      <c r="C127" s="65"/>
      <c r="D127" s="62"/>
      <c r="E127" s="63"/>
    </row>
    <row r="128" spans="1:5" ht="22.5">
      <c r="A128" s="64"/>
      <c r="B128" s="65" t="s">
        <v>164</v>
      </c>
      <c r="C128" s="65"/>
      <c r="D128" s="62"/>
      <c r="E128" s="63"/>
    </row>
    <row r="129" spans="1:5" ht="33.75">
      <c r="A129" s="64"/>
      <c r="B129" s="65" t="s">
        <v>165</v>
      </c>
      <c r="C129" s="65"/>
      <c r="D129" s="62"/>
      <c r="E129" s="63"/>
    </row>
    <row r="130" spans="1:5">
      <c r="A130" s="64"/>
      <c r="B130" s="65" t="s">
        <v>166</v>
      </c>
      <c r="C130" s="65"/>
      <c r="D130" s="62"/>
      <c r="E130" s="63"/>
    </row>
    <row r="131" spans="1:5">
      <c r="A131" s="64"/>
      <c r="B131" s="65" t="s">
        <v>167</v>
      </c>
      <c r="C131" s="65"/>
      <c r="D131" s="62"/>
      <c r="E131" s="63"/>
    </row>
    <row r="132" spans="1:5">
      <c r="A132" s="64"/>
      <c r="B132" s="65" t="s">
        <v>168</v>
      </c>
      <c r="C132" s="65"/>
      <c r="D132" s="62"/>
      <c r="E132" s="63"/>
    </row>
    <row r="133" spans="1:5" ht="22.5">
      <c r="A133" s="64"/>
      <c r="B133" s="65" t="s">
        <v>169</v>
      </c>
      <c r="C133" s="65"/>
      <c r="D133" s="62"/>
      <c r="E133" s="63"/>
    </row>
    <row r="134" spans="1:5">
      <c r="A134" s="64"/>
      <c r="B134" s="65" t="s">
        <v>170</v>
      </c>
      <c r="C134" s="65"/>
      <c r="D134" s="62"/>
      <c r="E134" s="63"/>
    </row>
    <row r="135" spans="1:5">
      <c r="A135" s="64"/>
      <c r="B135" s="65" t="s">
        <v>171</v>
      </c>
      <c r="C135" s="65"/>
      <c r="D135" s="62"/>
      <c r="E135" s="63"/>
    </row>
    <row r="136" spans="1:5">
      <c r="A136" s="64"/>
      <c r="B136" s="65" t="s">
        <v>172</v>
      </c>
      <c r="C136" s="65"/>
      <c r="D136" s="62"/>
      <c r="E136" s="63"/>
    </row>
    <row r="137" spans="1:5">
      <c r="A137" s="64"/>
      <c r="B137" s="65" t="s">
        <v>173</v>
      </c>
      <c r="C137" s="65"/>
      <c r="D137" s="62"/>
      <c r="E137" s="63"/>
    </row>
    <row r="138" spans="1:5" ht="22.5">
      <c r="A138" s="64"/>
      <c r="B138" s="65" t="s">
        <v>174</v>
      </c>
      <c r="C138" s="65"/>
      <c r="D138" s="62"/>
      <c r="E138" s="63"/>
    </row>
    <row r="139" spans="1:5" ht="33.75">
      <c r="A139" s="64"/>
      <c r="B139" s="65" t="s">
        <v>175</v>
      </c>
      <c r="C139" s="65"/>
      <c r="D139" s="62"/>
      <c r="E139" s="63"/>
    </row>
    <row r="140" spans="1:5" ht="22.5">
      <c r="A140" s="64"/>
      <c r="B140" s="65" t="s">
        <v>176</v>
      </c>
      <c r="C140" s="65"/>
      <c r="D140" s="62"/>
      <c r="E140" s="63"/>
    </row>
    <row r="141" spans="1:5">
      <c r="A141" s="64"/>
      <c r="B141" s="65" t="s">
        <v>177</v>
      </c>
      <c r="C141" s="65"/>
      <c r="D141" s="62"/>
      <c r="E141" s="63"/>
    </row>
    <row r="142" spans="1:5">
      <c r="A142" s="64"/>
      <c r="B142" s="65" t="s">
        <v>178</v>
      </c>
      <c r="C142" s="65"/>
      <c r="D142" s="62"/>
      <c r="E142" s="63"/>
    </row>
    <row r="143" spans="1:5">
      <c r="A143" s="64"/>
      <c r="B143" s="65" t="s">
        <v>179</v>
      </c>
      <c r="C143" s="65"/>
      <c r="D143" s="62"/>
      <c r="E143" s="63"/>
    </row>
    <row r="144" spans="1:5">
      <c r="A144" s="64"/>
      <c r="B144" s="65"/>
      <c r="C144" s="65"/>
      <c r="D144" s="62"/>
      <c r="E144" s="63"/>
    </row>
    <row r="145" spans="1:5">
      <c r="A145" s="64"/>
      <c r="B145" s="65" t="s">
        <v>180</v>
      </c>
      <c r="C145" s="65"/>
      <c r="D145" s="62"/>
      <c r="E145" s="63"/>
    </row>
    <row r="146" spans="1:5">
      <c r="A146" s="64"/>
      <c r="B146" s="65" t="s">
        <v>181</v>
      </c>
      <c r="C146" s="65"/>
      <c r="D146" s="62"/>
      <c r="E146" s="63"/>
    </row>
    <row r="147" spans="1:5">
      <c r="A147" s="64"/>
      <c r="B147" s="65" t="s">
        <v>182</v>
      </c>
      <c r="C147" s="65"/>
      <c r="D147" s="62"/>
      <c r="E147" s="63"/>
    </row>
    <row r="148" spans="1:5">
      <c r="A148" s="64"/>
      <c r="B148" s="65" t="s">
        <v>183</v>
      </c>
      <c r="C148" s="65"/>
      <c r="D148" s="62"/>
      <c r="E148" s="63"/>
    </row>
    <row r="149" spans="1:5">
      <c r="A149" s="64"/>
      <c r="B149" s="65" t="s">
        <v>184</v>
      </c>
      <c r="C149" s="65"/>
      <c r="D149" s="62"/>
      <c r="E149" s="63"/>
    </row>
    <row r="150" spans="1:5">
      <c r="A150" s="64"/>
      <c r="B150" s="65" t="s">
        <v>185</v>
      </c>
      <c r="C150" s="65"/>
      <c r="D150" s="62"/>
      <c r="E150" s="63"/>
    </row>
    <row r="151" spans="1:5">
      <c r="A151" s="64"/>
      <c r="B151" s="65" t="s">
        <v>186</v>
      </c>
      <c r="C151" s="65"/>
      <c r="D151" s="62"/>
      <c r="E151" s="63"/>
    </row>
    <row r="152" spans="1:5">
      <c r="A152" s="64"/>
      <c r="B152" s="65" t="s">
        <v>187</v>
      </c>
      <c r="C152" s="65"/>
      <c r="D152" s="62"/>
      <c r="E152" s="63"/>
    </row>
    <row r="153" spans="1:5">
      <c r="A153" s="64"/>
      <c r="B153" s="65" t="s">
        <v>188</v>
      </c>
      <c r="C153" s="65"/>
      <c r="D153" s="62"/>
      <c r="E153" s="63"/>
    </row>
    <row r="154" spans="1:5">
      <c r="A154" s="64"/>
      <c r="B154" s="65" t="s">
        <v>189</v>
      </c>
      <c r="C154" s="65"/>
      <c r="D154" s="62"/>
      <c r="E154" s="63"/>
    </row>
    <row r="155" spans="1:5" ht="22.5">
      <c r="A155" s="64"/>
      <c r="B155" s="65" t="s">
        <v>190</v>
      </c>
      <c r="C155" s="65"/>
      <c r="D155" s="62"/>
      <c r="E155" s="63"/>
    </row>
    <row r="156" spans="1:5" ht="22.5">
      <c r="A156" s="64"/>
      <c r="B156" s="65" t="s">
        <v>191</v>
      </c>
      <c r="C156" s="65"/>
      <c r="D156" s="62"/>
      <c r="E156" s="63"/>
    </row>
    <row r="157" spans="1:5" ht="22.5">
      <c r="A157" s="64"/>
      <c r="B157" s="65" t="s">
        <v>192</v>
      </c>
      <c r="C157" s="65"/>
      <c r="D157" s="62"/>
      <c r="E157" s="63"/>
    </row>
    <row r="158" spans="1:5">
      <c r="A158" s="64"/>
      <c r="B158" s="65"/>
      <c r="C158" s="65"/>
      <c r="D158" s="62"/>
      <c r="E158" s="63"/>
    </row>
    <row r="159" spans="1:5">
      <c r="A159" s="64"/>
      <c r="B159" s="65" t="s">
        <v>193</v>
      </c>
      <c r="C159" s="65"/>
      <c r="D159" s="62"/>
      <c r="E159" s="63"/>
    </row>
    <row r="160" spans="1:5">
      <c r="A160" s="64"/>
      <c r="B160" s="65" t="s">
        <v>194</v>
      </c>
      <c r="C160" s="65"/>
      <c r="D160" s="62"/>
      <c r="E160" s="63"/>
    </row>
    <row r="161" spans="1:5">
      <c r="A161" s="64"/>
      <c r="B161" s="65" t="s">
        <v>195</v>
      </c>
      <c r="C161" s="65"/>
      <c r="D161" s="62"/>
      <c r="E161" s="63"/>
    </row>
    <row r="162" spans="1:5">
      <c r="A162" s="64"/>
      <c r="B162" s="65" t="s">
        <v>196</v>
      </c>
      <c r="C162" s="65"/>
      <c r="D162" s="62"/>
      <c r="E162" s="63"/>
    </row>
    <row r="163" spans="1:5" ht="22.5">
      <c r="A163" s="64"/>
      <c r="B163" s="65" t="s">
        <v>197</v>
      </c>
      <c r="C163" s="65"/>
      <c r="D163" s="62"/>
      <c r="E163" s="63"/>
    </row>
    <row r="164" spans="1:5" ht="22.5">
      <c r="A164" s="64"/>
      <c r="B164" s="65" t="s">
        <v>198</v>
      </c>
      <c r="C164" s="65"/>
      <c r="D164" s="62"/>
      <c r="E164" s="63"/>
    </row>
    <row r="165" spans="1:5" ht="33.75">
      <c r="A165" s="64"/>
      <c r="B165" s="65" t="s">
        <v>199</v>
      </c>
      <c r="C165" s="65"/>
      <c r="D165" s="62"/>
      <c r="E165" s="63"/>
    </row>
    <row r="166" spans="1:5" ht="33.75">
      <c r="A166" s="64"/>
      <c r="B166" s="65" t="s">
        <v>200</v>
      </c>
      <c r="C166" s="65"/>
      <c r="D166" s="62"/>
      <c r="E166" s="63"/>
    </row>
    <row r="167" spans="1:5">
      <c r="A167" s="64"/>
      <c r="B167" s="65" t="s">
        <v>201</v>
      </c>
      <c r="C167" s="65"/>
      <c r="D167" s="62"/>
      <c r="E167" s="63"/>
    </row>
    <row r="168" spans="1:5">
      <c r="A168" s="64"/>
      <c r="B168" s="65" t="s">
        <v>202</v>
      </c>
      <c r="C168" s="65"/>
      <c r="D168" s="62"/>
      <c r="E168" s="63"/>
    </row>
    <row r="169" spans="1:5" ht="22.5">
      <c r="A169" s="64"/>
      <c r="B169" s="65" t="s">
        <v>203</v>
      </c>
      <c r="C169" s="65"/>
      <c r="D169" s="62"/>
      <c r="E169" s="63"/>
    </row>
    <row r="170" spans="1:5" ht="22.5">
      <c r="A170" s="64"/>
      <c r="B170" s="65" t="s">
        <v>204</v>
      </c>
      <c r="C170" s="65"/>
      <c r="D170" s="62"/>
      <c r="E170" s="63"/>
    </row>
    <row r="171" spans="1:5" ht="22.5">
      <c r="A171" s="64"/>
      <c r="B171" s="65" t="s">
        <v>205</v>
      </c>
      <c r="C171" s="65"/>
      <c r="D171" s="62"/>
      <c r="E171" s="63"/>
    </row>
    <row r="172" spans="1:5">
      <c r="A172" s="64"/>
      <c r="B172" s="65" t="s">
        <v>206</v>
      </c>
      <c r="C172" s="65"/>
      <c r="D172" s="62"/>
      <c r="E172" s="63"/>
    </row>
    <row r="173" spans="1:5" ht="22.5">
      <c r="A173" s="64"/>
      <c r="B173" s="65" t="s">
        <v>207</v>
      </c>
      <c r="C173" s="65"/>
      <c r="D173" s="62"/>
      <c r="E173" s="63"/>
    </row>
    <row r="174" spans="1:5">
      <c r="A174" s="64"/>
      <c r="B174" s="65" t="s">
        <v>208</v>
      </c>
      <c r="C174" s="65"/>
      <c r="D174" s="62"/>
      <c r="E174" s="63"/>
    </row>
    <row r="175" spans="1:5" ht="22.5">
      <c r="A175" s="64"/>
      <c r="B175" s="65" t="s">
        <v>209</v>
      </c>
      <c r="C175" s="65"/>
      <c r="D175" s="62"/>
      <c r="E175" s="63"/>
    </row>
    <row r="176" spans="1:5">
      <c r="A176" s="64"/>
      <c r="B176" s="65" t="s">
        <v>210</v>
      </c>
      <c r="C176" s="65"/>
      <c r="D176" s="62"/>
      <c r="E176" s="63"/>
    </row>
    <row r="177" spans="1:5" ht="22.5">
      <c r="A177" s="64"/>
      <c r="B177" s="65" t="s">
        <v>211</v>
      </c>
      <c r="C177" s="65"/>
      <c r="D177" s="62"/>
      <c r="E177" s="63"/>
    </row>
    <row r="178" spans="1:5" ht="22.5">
      <c r="A178" s="64"/>
      <c r="B178" s="65" t="s">
        <v>212</v>
      </c>
      <c r="C178" s="65"/>
      <c r="D178" s="62"/>
      <c r="E178" s="63"/>
    </row>
    <row r="179" spans="1:5">
      <c r="A179" s="64"/>
      <c r="B179" s="65" t="s">
        <v>213</v>
      </c>
      <c r="C179" s="65"/>
      <c r="D179" s="62"/>
      <c r="E179" s="63"/>
    </row>
    <row r="180" spans="1:5" ht="22.5">
      <c r="A180" s="64"/>
      <c r="B180" s="148" t="s">
        <v>214</v>
      </c>
      <c r="C180" s="65"/>
      <c r="D180" s="62"/>
      <c r="E180" s="63"/>
    </row>
    <row r="181" spans="1:5" ht="22.5">
      <c r="A181" s="64"/>
      <c r="B181" s="148" t="s">
        <v>215</v>
      </c>
      <c r="C181" s="65"/>
      <c r="D181" s="62"/>
      <c r="E181" s="63"/>
    </row>
    <row r="182" spans="1:5">
      <c r="A182" s="64"/>
      <c r="B182" s="65"/>
      <c r="C182" s="65"/>
      <c r="D182" s="62"/>
      <c r="E182" s="63"/>
    </row>
    <row r="183" spans="1:5">
      <c r="A183" s="64"/>
      <c r="B183" s="65" t="s">
        <v>216</v>
      </c>
      <c r="C183" s="65"/>
      <c r="D183" s="62"/>
      <c r="E183" s="63"/>
    </row>
    <row r="184" spans="1:5">
      <c r="A184" s="64"/>
      <c r="B184" s="148" t="s">
        <v>217</v>
      </c>
      <c r="C184" s="65"/>
      <c r="D184" s="62"/>
      <c r="E184" s="63"/>
    </row>
    <row r="185" spans="1:5">
      <c r="A185" s="64"/>
      <c r="B185" s="148" t="s">
        <v>218</v>
      </c>
      <c r="C185" s="65"/>
      <c r="D185" s="62"/>
      <c r="E185" s="63"/>
    </row>
    <row r="186" spans="1:5">
      <c r="A186" s="64"/>
      <c r="B186" s="65"/>
      <c r="C186" s="65"/>
      <c r="D186" s="62"/>
      <c r="E186" s="63"/>
    </row>
    <row r="187" spans="1:5">
      <c r="A187" s="64"/>
      <c r="B187" s="65" t="s">
        <v>219</v>
      </c>
      <c r="C187" s="65"/>
      <c r="D187" s="62"/>
      <c r="E187" s="63"/>
    </row>
    <row r="188" spans="1:5" ht="22.5">
      <c r="A188" s="64"/>
      <c r="B188" s="65" t="s">
        <v>220</v>
      </c>
      <c r="C188" s="65"/>
      <c r="D188" s="62"/>
      <c r="E188" s="63"/>
    </row>
    <row r="189" spans="1:5">
      <c r="A189" s="64"/>
      <c r="B189" s="65" t="s">
        <v>221</v>
      </c>
      <c r="C189" s="65"/>
      <c r="D189" s="62"/>
      <c r="E189" s="63"/>
    </row>
    <row r="190" spans="1:5" ht="22.5">
      <c r="A190" s="64"/>
      <c r="B190" s="65" t="s">
        <v>222</v>
      </c>
      <c r="C190" s="65"/>
      <c r="D190" s="62"/>
      <c r="E190" s="63"/>
    </row>
    <row r="191" spans="1:5" ht="22.5">
      <c r="A191" s="64"/>
      <c r="B191" s="65" t="s">
        <v>223</v>
      </c>
      <c r="C191" s="65"/>
      <c r="D191" s="62"/>
      <c r="E191" s="63"/>
    </row>
    <row r="192" spans="1:5" ht="22.5">
      <c r="A192" s="64"/>
      <c r="B192" s="65" t="s">
        <v>224</v>
      </c>
      <c r="C192" s="65"/>
      <c r="D192" s="62"/>
      <c r="E192" s="63"/>
    </row>
    <row r="193" spans="1:5">
      <c r="A193" s="64"/>
      <c r="B193" s="65" t="s">
        <v>225</v>
      </c>
      <c r="C193" s="65"/>
      <c r="D193" s="66"/>
      <c r="E193" s="67" t="s">
        <v>226</v>
      </c>
    </row>
    <row r="194" spans="1:5">
      <c r="A194" s="64"/>
      <c r="B194" s="65"/>
      <c r="C194" s="65"/>
      <c r="D194" s="66"/>
      <c r="E194" s="67" t="s">
        <v>227</v>
      </c>
    </row>
    <row r="195" spans="1:5">
      <c r="A195" s="64"/>
      <c r="B195" s="65" t="s">
        <v>228</v>
      </c>
      <c r="C195" s="65"/>
      <c r="D195" s="66"/>
      <c r="E195" s="67" t="s">
        <v>229</v>
      </c>
    </row>
    <row r="196" spans="1:5" ht="22.5">
      <c r="A196" s="64"/>
      <c r="B196" s="65" t="s">
        <v>230</v>
      </c>
      <c r="C196" s="65"/>
      <c r="D196" s="66"/>
      <c r="E196" s="67" t="s">
        <v>231</v>
      </c>
    </row>
    <row r="197" spans="1:5" ht="22.5">
      <c r="A197" s="64"/>
      <c r="B197" s="65" t="s">
        <v>232</v>
      </c>
      <c r="C197" s="65"/>
      <c r="D197" s="66"/>
      <c r="E197" s="67" t="s">
        <v>233</v>
      </c>
    </row>
    <row r="198" spans="1:5" ht="22.5">
      <c r="A198" s="64"/>
      <c r="B198" s="65" t="s">
        <v>234</v>
      </c>
      <c r="C198" s="65"/>
      <c r="D198" s="66"/>
      <c r="E198" s="67" t="s">
        <v>235</v>
      </c>
    </row>
    <row r="199" spans="1:5" ht="33.75">
      <c r="A199" s="64"/>
      <c r="B199" s="65"/>
      <c r="C199" s="65"/>
      <c r="D199" s="66"/>
      <c r="E199" s="67" t="s">
        <v>236</v>
      </c>
    </row>
    <row r="200" spans="1:5">
      <c r="A200" s="64"/>
      <c r="B200" s="65" t="s">
        <v>237</v>
      </c>
      <c r="C200" s="65"/>
      <c r="D200" s="66"/>
      <c r="E200" s="67" t="s">
        <v>238</v>
      </c>
    </row>
    <row r="201" spans="1:5" ht="22.5">
      <c r="A201" s="64"/>
      <c r="B201" s="65" t="s">
        <v>239</v>
      </c>
      <c r="C201" s="65"/>
      <c r="D201" s="66"/>
      <c r="E201" s="67" t="s">
        <v>240</v>
      </c>
    </row>
    <row r="202" spans="1:5" ht="33.75">
      <c r="A202" s="64"/>
      <c r="B202" s="65"/>
      <c r="C202" s="65"/>
      <c r="D202" s="66"/>
      <c r="E202" s="67" t="s">
        <v>241</v>
      </c>
    </row>
    <row r="203" spans="1:5">
      <c r="A203" s="64"/>
      <c r="B203" s="65" t="s">
        <v>242</v>
      </c>
      <c r="C203" s="65"/>
      <c r="D203" s="66"/>
      <c r="E203" s="67" t="s">
        <v>233</v>
      </c>
    </row>
    <row r="204" spans="1:5">
      <c r="A204" s="64"/>
      <c r="B204" s="65" t="s">
        <v>243</v>
      </c>
      <c r="C204" s="65"/>
      <c r="D204" s="66"/>
      <c r="E204" s="67" t="s">
        <v>235</v>
      </c>
    </row>
    <row r="205" spans="1:5" ht="33.75">
      <c r="A205" s="64"/>
      <c r="B205" s="65" t="s">
        <v>244</v>
      </c>
      <c r="C205" s="65"/>
      <c r="D205" s="66"/>
      <c r="E205" s="67" t="s">
        <v>236</v>
      </c>
    </row>
    <row r="206" spans="1:5" ht="22.5">
      <c r="A206" s="64"/>
      <c r="B206" s="65" t="s">
        <v>245</v>
      </c>
      <c r="C206" s="65"/>
      <c r="D206" s="66"/>
      <c r="E206" s="67" t="s">
        <v>246</v>
      </c>
    </row>
    <row r="207" spans="1:5" ht="22.5">
      <c r="A207" s="64"/>
      <c r="B207" s="65" t="s">
        <v>247</v>
      </c>
      <c r="C207" s="65"/>
      <c r="D207" s="66"/>
      <c r="E207" s="67" t="s">
        <v>248</v>
      </c>
    </row>
    <row r="208" spans="1:5">
      <c r="A208" s="64"/>
      <c r="B208" s="65" t="s">
        <v>249</v>
      </c>
      <c r="C208" s="65"/>
      <c r="D208" s="66"/>
      <c r="E208" s="67"/>
    </row>
    <row r="209" spans="1:5" ht="22.5">
      <c r="A209" s="64"/>
      <c r="B209" s="65" t="s">
        <v>250</v>
      </c>
      <c r="C209" s="65"/>
      <c r="D209" s="66"/>
      <c r="E209" s="67" t="s">
        <v>251</v>
      </c>
    </row>
    <row r="210" spans="1:5" ht="22.5">
      <c r="A210" s="64"/>
      <c r="B210" s="65" t="s">
        <v>252</v>
      </c>
      <c r="C210" s="65"/>
      <c r="D210" s="66"/>
      <c r="E210" s="67" t="s">
        <v>253</v>
      </c>
    </row>
    <row r="211" spans="1:5" ht="22.5">
      <c r="A211" s="64"/>
      <c r="B211" s="65" t="s">
        <v>254</v>
      </c>
      <c r="C211" s="65"/>
      <c r="D211" s="66"/>
      <c r="E211" s="67" t="s">
        <v>255</v>
      </c>
    </row>
    <row r="212" spans="1:5" ht="33.75">
      <c r="A212" s="64"/>
      <c r="B212" s="65" t="s">
        <v>256</v>
      </c>
      <c r="C212" s="65"/>
      <c r="D212" s="66"/>
      <c r="E212" s="67" t="s">
        <v>257</v>
      </c>
    </row>
    <row r="213" spans="1:5">
      <c r="A213" s="64"/>
      <c r="B213" s="65" t="s">
        <v>258</v>
      </c>
      <c r="C213" s="65"/>
      <c r="D213" s="66"/>
      <c r="E213" s="67" t="s">
        <v>259</v>
      </c>
    </row>
    <row r="214" spans="1:5">
      <c r="A214" s="64"/>
      <c r="B214" s="65" t="s">
        <v>260</v>
      </c>
      <c r="C214" s="65"/>
      <c r="D214" s="66"/>
      <c r="E214" s="67" t="s">
        <v>261</v>
      </c>
    </row>
    <row r="215" spans="1:5" ht="22.5">
      <c r="A215" s="64"/>
      <c r="B215" s="65" t="s">
        <v>262</v>
      </c>
      <c r="C215" s="65"/>
      <c r="D215" s="66"/>
      <c r="E215" s="67" t="s">
        <v>263</v>
      </c>
    </row>
    <row r="216" spans="1:5" ht="22.5">
      <c r="A216" s="64"/>
      <c r="B216" s="148" t="s">
        <v>264</v>
      </c>
      <c r="C216" s="65"/>
      <c r="D216" s="66"/>
      <c r="E216" s="67" t="s">
        <v>265</v>
      </c>
    </row>
    <row r="217" spans="1:5" ht="22.5">
      <c r="A217" s="64"/>
      <c r="B217" s="65" t="s">
        <v>266</v>
      </c>
      <c r="C217" s="65"/>
      <c r="D217" s="66"/>
      <c r="E217" s="67" t="s">
        <v>267</v>
      </c>
    </row>
    <row r="218" spans="1:5" ht="22.5">
      <c r="A218" s="64"/>
      <c r="B218" s="65" t="s">
        <v>268</v>
      </c>
      <c r="C218" s="65"/>
      <c r="D218" s="66"/>
      <c r="E218" s="68" t="s">
        <v>269</v>
      </c>
    </row>
    <row r="219" spans="1:5">
      <c r="A219" s="64"/>
      <c r="B219" s="65" t="s">
        <v>270</v>
      </c>
      <c r="C219" s="65"/>
      <c r="D219" s="66"/>
      <c r="E219" s="68"/>
    </row>
    <row r="220" spans="1:5" ht="22.5">
      <c r="A220" s="64"/>
      <c r="B220" s="65" t="s">
        <v>271</v>
      </c>
      <c r="C220" s="65"/>
      <c r="D220" s="66"/>
      <c r="E220" s="68" t="s">
        <v>272</v>
      </c>
    </row>
    <row r="221" spans="1:5" ht="22.5">
      <c r="A221" s="64"/>
      <c r="B221" s="65" t="s">
        <v>273</v>
      </c>
      <c r="C221" s="65"/>
      <c r="D221" s="66"/>
      <c r="E221" s="68"/>
    </row>
    <row r="222" spans="1:5" ht="22.5">
      <c r="A222" s="64"/>
      <c r="B222" s="65" t="s">
        <v>274</v>
      </c>
      <c r="C222" s="65"/>
      <c r="D222" s="66"/>
      <c r="E222" s="68" t="s">
        <v>275</v>
      </c>
    </row>
    <row r="223" spans="1:5">
      <c r="A223" s="64"/>
      <c r="B223" s="65" t="s">
        <v>276</v>
      </c>
      <c r="C223" s="65"/>
      <c r="D223" s="66"/>
      <c r="E223" s="68"/>
    </row>
    <row r="224" spans="1:5" ht="22.5">
      <c r="A224" s="64"/>
      <c r="B224" s="65" t="s">
        <v>277</v>
      </c>
      <c r="C224" s="65"/>
      <c r="D224" s="66"/>
      <c r="E224" s="68" t="s">
        <v>278</v>
      </c>
    </row>
    <row r="225" spans="1:5">
      <c r="A225" s="64"/>
      <c r="B225" s="65" t="s">
        <v>279</v>
      </c>
      <c r="C225" s="65"/>
      <c r="D225" s="66"/>
      <c r="E225" s="68"/>
    </row>
    <row r="226" spans="1:5" ht="33.75">
      <c r="A226" s="64"/>
      <c r="B226" s="65" t="s">
        <v>280</v>
      </c>
      <c r="C226" s="65"/>
      <c r="D226" s="66"/>
      <c r="E226" s="68" t="s">
        <v>281</v>
      </c>
    </row>
    <row r="227" spans="1:5">
      <c r="A227" s="64"/>
      <c r="B227" s="65" t="s">
        <v>282</v>
      </c>
      <c r="C227" s="65"/>
      <c r="D227" s="66"/>
      <c r="E227" s="68"/>
    </row>
    <row r="228" spans="1:5" ht="33.75">
      <c r="A228" s="64"/>
      <c r="B228" s="148" t="s">
        <v>283</v>
      </c>
      <c r="C228" s="65"/>
      <c r="D228" s="66"/>
      <c r="E228" s="68" t="s">
        <v>284</v>
      </c>
    </row>
    <row r="229" spans="1:5" ht="22.5">
      <c r="A229" s="64"/>
      <c r="B229" s="65" t="s">
        <v>285</v>
      </c>
      <c r="C229" s="65"/>
      <c r="D229" s="66"/>
      <c r="E229" s="68"/>
    </row>
    <row r="230" spans="1:5" ht="22.5">
      <c r="A230" s="64"/>
      <c r="B230" s="148" t="s">
        <v>286</v>
      </c>
      <c r="C230" s="65"/>
      <c r="D230" s="66"/>
      <c r="E230" s="68" t="s">
        <v>287</v>
      </c>
    </row>
    <row r="231" spans="1:5">
      <c r="A231" s="64"/>
      <c r="B231" s="65" t="s">
        <v>288</v>
      </c>
      <c r="C231" s="65"/>
      <c r="D231" s="66"/>
      <c r="E231" s="68"/>
    </row>
    <row r="232" spans="1:5" ht="33.75">
      <c r="A232" s="64"/>
      <c r="B232" s="148" t="s">
        <v>289</v>
      </c>
      <c r="C232" s="65"/>
      <c r="D232" s="66"/>
      <c r="E232" s="68" t="s">
        <v>290</v>
      </c>
    </row>
    <row r="233" spans="1:5">
      <c r="A233" s="64"/>
      <c r="B233" s="148" t="s">
        <v>291</v>
      </c>
      <c r="C233" s="65"/>
      <c r="D233" s="66"/>
      <c r="E233" s="68"/>
    </row>
    <row r="234" spans="1:5" ht="22.5">
      <c r="A234" s="64"/>
      <c r="B234" s="148" t="s">
        <v>292</v>
      </c>
      <c r="C234" s="65"/>
      <c r="D234" s="66"/>
      <c r="E234" s="68" t="s">
        <v>293</v>
      </c>
    </row>
    <row r="235" spans="1:5" ht="22.5">
      <c r="A235" s="64"/>
      <c r="B235" s="65" t="s">
        <v>294</v>
      </c>
      <c r="C235" s="65"/>
      <c r="D235" s="66"/>
      <c r="E235" s="68"/>
    </row>
    <row r="236" spans="1:5" ht="22.5">
      <c r="A236" s="64"/>
      <c r="B236" s="65" t="s">
        <v>295</v>
      </c>
      <c r="C236" s="65"/>
      <c r="D236" s="66"/>
      <c r="E236" s="68" t="s">
        <v>296</v>
      </c>
    </row>
    <row r="237" spans="1:5">
      <c r="A237" s="64"/>
      <c r="B237" s="65" t="s">
        <v>297</v>
      </c>
      <c r="C237" s="65"/>
      <c r="D237" s="66"/>
      <c r="E237" s="68"/>
    </row>
    <row r="238" spans="1:5" ht="22.5">
      <c r="A238" s="64"/>
      <c r="B238" s="148" t="s">
        <v>298</v>
      </c>
      <c r="C238" s="65"/>
      <c r="D238" s="66"/>
      <c r="E238" s="68" t="s">
        <v>299</v>
      </c>
    </row>
    <row r="239" spans="1:5" ht="22.5">
      <c r="A239" s="64"/>
      <c r="B239" s="148" t="s">
        <v>300</v>
      </c>
      <c r="C239" s="65"/>
      <c r="D239" s="66"/>
      <c r="E239" s="68"/>
    </row>
    <row r="240" spans="1:5" ht="33.75">
      <c r="A240" s="64"/>
      <c r="B240" s="148" t="s">
        <v>301</v>
      </c>
      <c r="C240" s="65"/>
      <c r="D240" s="66"/>
      <c r="E240" s="68" t="s">
        <v>302</v>
      </c>
    </row>
    <row r="241" spans="1:5">
      <c r="A241" s="64"/>
      <c r="B241" s="148" t="s">
        <v>303</v>
      </c>
      <c r="C241" s="65"/>
      <c r="D241" s="66"/>
      <c r="E241" s="68"/>
    </row>
    <row r="242" spans="1:5" ht="22.5">
      <c r="A242" s="64"/>
      <c r="B242" s="65" t="s">
        <v>304</v>
      </c>
      <c r="C242" s="65"/>
      <c r="D242" s="66"/>
      <c r="E242" s="68" t="s">
        <v>305</v>
      </c>
    </row>
    <row r="243" spans="1:5" ht="22.5">
      <c r="A243" s="64"/>
      <c r="B243" s="65" t="s">
        <v>306</v>
      </c>
      <c r="C243" s="65"/>
      <c r="D243" s="66"/>
      <c r="E243" s="68"/>
    </row>
    <row r="244" spans="1:5" ht="22.5">
      <c r="A244" s="64"/>
      <c r="B244" s="65" t="s">
        <v>307</v>
      </c>
      <c r="C244" s="65"/>
      <c r="D244" s="66"/>
      <c r="E244" s="68" t="s">
        <v>308</v>
      </c>
    </row>
    <row r="245" spans="1:5">
      <c r="A245" s="64"/>
      <c r="B245" s="65" t="s">
        <v>309</v>
      </c>
      <c r="C245" s="66"/>
      <c r="D245" s="66"/>
      <c r="E245" s="68"/>
    </row>
    <row r="246" spans="1:5" ht="22.5">
      <c r="A246" s="64"/>
      <c r="B246" s="65" t="s">
        <v>310</v>
      </c>
      <c r="C246" s="66"/>
      <c r="D246" s="66"/>
      <c r="E246" s="68" t="s">
        <v>311</v>
      </c>
    </row>
    <row r="247" spans="1:5">
      <c r="A247" s="64"/>
      <c r="B247" s="65" t="s">
        <v>312</v>
      </c>
      <c r="C247" s="66"/>
      <c r="D247" s="66"/>
      <c r="E247" s="68"/>
    </row>
    <row r="248" spans="1:5" ht="22.5">
      <c r="A248" s="64"/>
      <c r="B248" s="65" t="s">
        <v>313</v>
      </c>
      <c r="C248" s="66"/>
      <c r="D248" s="66"/>
      <c r="E248" s="68" t="s">
        <v>314</v>
      </c>
    </row>
    <row r="249" spans="1:5" ht="22.5">
      <c r="A249" s="64"/>
      <c r="B249" s="65" t="s">
        <v>315</v>
      </c>
      <c r="C249" s="66"/>
      <c r="D249" s="66"/>
      <c r="E249" s="68"/>
    </row>
    <row r="250" spans="1:5" ht="22.5">
      <c r="A250" s="64"/>
      <c r="B250" s="65" t="s">
        <v>316</v>
      </c>
      <c r="C250" s="66"/>
      <c r="D250" s="66"/>
      <c r="E250" s="68" t="s">
        <v>317</v>
      </c>
    </row>
    <row r="251" spans="1:5">
      <c r="A251" s="64"/>
      <c r="B251" s="65" t="s">
        <v>318</v>
      </c>
      <c r="C251" s="66"/>
      <c r="D251" s="66"/>
      <c r="E251" s="68"/>
    </row>
    <row r="252" spans="1:5" ht="22.5">
      <c r="A252" s="64"/>
      <c r="B252" s="65" t="s">
        <v>319</v>
      </c>
      <c r="C252" s="66"/>
      <c r="D252" s="66"/>
      <c r="E252" s="68" t="s">
        <v>320</v>
      </c>
    </row>
    <row r="253" spans="1:5" ht="33.75">
      <c r="A253" s="64"/>
      <c r="B253" s="65" t="s">
        <v>321</v>
      </c>
      <c r="C253" s="66"/>
      <c r="D253" s="66"/>
      <c r="E253" s="68" t="s">
        <v>322</v>
      </c>
    </row>
    <row r="254" spans="1:5" ht="33.75">
      <c r="A254" s="64"/>
      <c r="B254" s="65" t="s">
        <v>323</v>
      </c>
      <c r="C254" s="66"/>
      <c r="D254" s="66"/>
      <c r="E254" s="68" t="s">
        <v>324</v>
      </c>
    </row>
    <row r="255" spans="1:5" ht="33.75">
      <c r="A255" s="64"/>
      <c r="B255" s="65" t="s">
        <v>315</v>
      </c>
      <c r="C255" s="66"/>
      <c r="D255" s="66"/>
      <c r="E255" s="68" t="s">
        <v>325</v>
      </c>
    </row>
    <row r="256" spans="1:5" ht="33.75">
      <c r="A256" s="64"/>
      <c r="B256" s="65" t="s">
        <v>316</v>
      </c>
      <c r="C256" s="66"/>
      <c r="D256" s="66"/>
      <c r="E256" s="68" t="s">
        <v>325</v>
      </c>
    </row>
    <row r="257" spans="1:5" ht="33.75">
      <c r="A257" s="64"/>
      <c r="B257" s="65" t="s">
        <v>318</v>
      </c>
      <c r="C257" s="66"/>
      <c r="D257" s="66"/>
      <c r="E257" s="68" t="s">
        <v>326</v>
      </c>
    </row>
    <row r="258" spans="1:5" ht="33.75">
      <c r="A258" s="64"/>
      <c r="B258" s="65" t="s">
        <v>327</v>
      </c>
      <c r="C258" s="66"/>
      <c r="D258" s="66"/>
      <c r="E258" s="68" t="s">
        <v>328</v>
      </c>
    </row>
    <row r="259" spans="1:5" ht="33.75">
      <c r="A259" s="64"/>
      <c r="B259" s="65" t="s">
        <v>329</v>
      </c>
      <c r="C259" s="66"/>
      <c r="D259" s="66"/>
      <c r="E259" s="68" t="s">
        <v>330</v>
      </c>
    </row>
    <row r="260" spans="1:5" ht="33.75">
      <c r="A260" s="64"/>
      <c r="B260" s="65" t="s">
        <v>331</v>
      </c>
      <c r="C260" s="66"/>
      <c r="D260" s="66"/>
      <c r="E260" s="68" t="s">
        <v>332</v>
      </c>
    </row>
    <row r="261" spans="1:5" ht="33.75">
      <c r="A261" s="64"/>
      <c r="B261" s="65" t="s">
        <v>333</v>
      </c>
      <c r="C261" s="66"/>
      <c r="D261" s="66"/>
      <c r="E261" s="68" t="s">
        <v>334</v>
      </c>
    </row>
    <row r="262" spans="1:5" ht="22.5">
      <c r="A262" s="64"/>
      <c r="B262" s="65" t="s">
        <v>335</v>
      </c>
      <c r="C262" s="66"/>
      <c r="D262" s="66"/>
      <c r="E262" s="67" t="s">
        <v>336</v>
      </c>
    </row>
    <row r="263" spans="1:5" ht="33.75">
      <c r="A263" s="64"/>
      <c r="B263" s="65" t="s">
        <v>337</v>
      </c>
      <c r="C263" s="66"/>
      <c r="D263" s="66"/>
      <c r="E263" s="68" t="s">
        <v>338</v>
      </c>
    </row>
    <row r="264" spans="1:5" ht="33.75">
      <c r="A264" s="64"/>
      <c r="B264" s="65" t="s">
        <v>339</v>
      </c>
      <c r="C264" s="66"/>
      <c r="D264" s="66"/>
      <c r="E264" s="68" t="s">
        <v>340</v>
      </c>
    </row>
    <row r="265" spans="1:5" ht="33.75">
      <c r="A265" s="64"/>
      <c r="B265" s="65" t="s">
        <v>341</v>
      </c>
      <c r="C265" s="66"/>
      <c r="D265" s="66"/>
      <c r="E265" s="68" t="s">
        <v>342</v>
      </c>
    </row>
    <row r="266" spans="1:5" ht="33.75">
      <c r="A266" s="64"/>
      <c r="B266" s="65" t="s">
        <v>343</v>
      </c>
      <c r="C266" s="66"/>
      <c r="D266" s="66"/>
      <c r="E266" s="68" t="s">
        <v>344</v>
      </c>
    </row>
    <row r="267" spans="1:5" ht="33.75">
      <c r="A267" s="64"/>
      <c r="B267" s="65" t="s">
        <v>345</v>
      </c>
      <c r="C267" s="66"/>
      <c r="D267" s="66"/>
      <c r="E267" s="68" t="s">
        <v>346</v>
      </c>
    </row>
    <row r="268" spans="1:5" ht="22.5">
      <c r="A268" s="64"/>
      <c r="B268" s="65" t="s">
        <v>347</v>
      </c>
      <c r="C268" s="66"/>
      <c r="D268" s="66"/>
      <c r="E268" s="68" t="s">
        <v>348</v>
      </c>
    </row>
    <row r="269" spans="1:5" ht="33.75">
      <c r="A269" s="64"/>
      <c r="B269" s="65" t="s">
        <v>349</v>
      </c>
      <c r="C269" s="66"/>
      <c r="D269" s="66"/>
      <c r="E269" s="68" t="s">
        <v>350</v>
      </c>
    </row>
    <row r="270" spans="1:5" ht="45">
      <c r="A270" s="64"/>
      <c r="B270" s="65" t="s">
        <v>351</v>
      </c>
      <c r="C270" s="66"/>
      <c r="D270" s="66"/>
      <c r="E270" s="68" t="s">
        <v>352</v>
      </c>
    </row>
    <row r="271" spans="1:5" ht="45">
      <c r="A271" s="64"/>
      <c r="B271" s="65" t="s">
        <v>353</v>
      </c>
      <c r="C271" s="66"/>
      <c r="D271" s="66"/>
      <c r="E271" s="68" t="s">
        <v>354</v>
      </c>
    </row>
    <row r="272" spans="1:5" ht="45">
      <c r="A272" s="64"/>
      <c r="B272" s="65" t="s">
        <v>355</v>
      </c>
      <c r="C272" s="66"/>
      <c r="D272" s="66"/>
      <c r="E272" s="68" t="s">
        <v>356</v>
      </c>
    </row>
    <row r="273" spans="1:5" ht="22.5">
      <c r="A273" s="64"/>
      <c r="B273" s="65" t="s">
        <v>357</v>
      </c>
      <c r="C273" s="66"/>
      <c r="D273" s="66"/>
      <c r="E273" s="68" t="s">
        <v>358</v>
      </c>
    </row>
    <row r="274" spans="1:5" ht="22.5">
      <c r="A274" s="64"/>
      <c r="B274" s="65" t="s">
        <v>359</v>
      </c>
      <c r="C274" s="66"/>
      <c r="D274" s="66"/>
      <c r="E274" s="68" t="s">
        <v>360</v>
      </c>
    </row>
    <row r="275" spans="1:5" ht="22.5">
      <c r="A275" s="64"/>
      <c r="B275" s="65" t="s">
        <v>361</v>
      </c>
      <c r="C275" s="66"/>
      <c r="D275" s="66"/>
      <c r="E275" s="68"/>
    </row>
    <row r="276" spans="1:5" ht="22.5">
      <c r="A276" s="64"/>
      <c r="B276" s="65" t="s">
        <v>362</v>
      </c>
      <c r="C276" s="66"/>
      <c r="D276" s="66"/>
      <c r="E276" s="68" t="s">
        <v>363</v>
      </c>
    </row>
    <row r="277" spans="1:5" ht="22.5">
      <c r="A277" s="64"/>
      <c r="B277" s="65" t="s">
        <v>364</v>
      </c>
      <c r="C277" s="66"/>
      <c r="D277" s="66"/>
      <c r="E277" s="68"/>
    </row>
    <row r="278" spans="1:5" ht="33.75">
      <c r="A278" s="64"/>
      <c r="B278" s="65" t="s">
        <v>365</v>
      </c>
      <c r="C278" s="66"/>
      <c r="D278" s="66"/>
      <c r="E278" s="68" t="s">
        <v>366</v>
      </c>
    </row>
    <row r="279" spans="1:5" ht="33.75">
      <c r="A279" s="64"/>
      <c r="B279" s="65" t="s">
        <v>367</v>
      </c>
      <c r="C279" s="66"/>
      <c r="D279" s="66"/>
      <c r="E279" s="68"/>
    </row>
    <row r="280" spans="1:5" ht="33.75">
      <c r="A280" s="64"/>
      <c r="B280" s="65" t="s">
        <v>368</v>
      </c>
      <c r="C280" s="66"/>
      <c r="D280" s="66"/>
      <c r="E280" s="68" t="s">
        <v>369</v>
      </c>
    </row>
    <row r="281" spans="1:5" ht="33.75">
      <c r="A281" s="64"/>
      <c r="B281" s="65" t="s">
        <v>370</v>
      </c>
      <c r="C281" s="66"/>
      <c r="D281" s="66"/>
      <c r="E281" s="68"/>
    </row>
    <row r="282" spans="1:5" ht="33.75">
      <c r="A282" s="64"/>
      <c r="B282" s="65" t="s">
        <v>371</v>
      </c>
      <c r="C282" s="66"/>
      <c r="D282" s="66"/>
      <c r="E282" s="68" t="s">
        <v>372</v>
      </c>
    </row>
    <row r="283" spans="1:5" ht="22.5">
      <c r="A283" s="64"/>
      <c r="B283" s="65" t="s">
        <v>373</v>
      </c>
      <c r="C283" s="66"/>
      <c r="D283" s="66"/>
      <c r="E283" s="68"/>
    </row>
    <row r="284" spans="1:5" ht="22.5">
      <c r="A284" s="64"/>
      <c r="B284" s="65" t="s">
        <v>374</v>
      </c>
      <c r="C284" s="66"/>
      <c r="D284" s="66"/>
      <c r="E284" s="68" t="s">
        <v>375</v>
      </c>
    </row>
    <row r="285" spans="1:5" ht="22.5">
      <c r="A285" s="64"/>
      <c r="B285" s="65" t="s">
        <v>376</v>
      </c>
      <c r="C285" s="66"/>
      <c r="D285" s="66"/>
      <c r="E285" s="68"/>
    </row>
    <row r="286" spans="1:5" ht="22.5">
      <c r="A286" s="64"/>
      <c r="B286" s="65" t="s">
        <v>377</v>
      </c>
      <c r="C286" s="66"/>
      <c r="D286" s="66"/>
      <c r="E286" s="68" t="s">
        <v>378</v>
      </c>
    </row>
    <row r="287" spans="1:5" ht="22.5">
      <c r="A287" s="64"/>
      <c r="B287" s="65" t="s">
        <v>379</v>
      </c>
      <c r="C287" s="66"/>
      <c r="D287" s="66"/>
      <c r="E287" s="68"/>
    </row>
    <row r="288" spans="1:5" ht="33.75">
      <c r="A288" s="64"/>
      <c r="B288" s="65" t="s">
        <v>380</v>
      </c>
      <c r="C288" s="66"/>
      <c r="D288" s="66"/>
      <c r="E288" s="67" t="s">
        <v>381</v>
      </c>
    </row>
    <row r="289" spans="1:5" ht="33.75">
      <c r="A289" s="64"/>
      <c r="B289" s="65" t="s">
        <v>382</v>
      </c>
      <c r="C289" s="66"/>
      <c r="D289" s="66"/>
      <c r="E289" s="67" t="s">
        <v>383</v>
      </c>
    </row>
    <row r="290" spans="1:5" ht="33.75">
      <c r="A290" s="64"/>
      <c r="B290" s="65" t="s">
        <v>384</v>
      </c>
      <c r="C290" s="66"/>
      <c r="D290" s="66"/>
      <c r="E290" s="67" t="s">
        <v>385</v>
      </c>
    </row>
    <row r="291" spans="1:5" ht="22.5">
      <c r="A291" s="64"/>
      <c r="B291" s="65" t="s">
        <v>386</v>
      </c>
      <c r="C291" s="66"/>
      <c r="D291" s="66"/>
      <c r="E291" s="68" t="s">
        <v>387</v>
      </c>
    </row>
    <row r="292" spans="1:5" ht="22.5">
      <c r="A292" s="64"/>
      <c r="B292" s="65" t="s">
        <v>388</v>
      </c>
      <c r="C292" s="66"/>
      <c r="D292" s="66"/>
      <c r="E292" s="68"/>
    </row>
    <row r="293" spans="1:5" ht="33.75">
      <c r="A293" s="64"/>
      <c r="B293" s="65" t="s">
        <v>389</v>
      </c>
      <c r="C293" s="66"/>
      <c r="D293" s="66"/>
      <c r="E293" s="68" t="s">
        <v>390</v>
      </c>
    </row>
    <row r="294" spans="1:5" ht="22.5">
      <c r="A294" s="64"/>
      <c r="B294" s="65" t="s">
        <v>391</v>
      </c>
      <c r="C294" s="66"/>
      <c r="D294" s="66"/>
      <c r="E294" s="68"/>
    </row>
    <row r="295" spans="1:5" ht="22.5">
      <c r="A295" s="64"/>
      <c r="B295" s="65" t="s">
        <v>392</v>
      </c>
      <c r="C295" s="66"/>
      <c r="D295" s="66"/>
      <c r="E295" s="68" t="s">
        <v>393</v>
      </c>
    </row>
    <row r="296" spans="1:5" ht="22.5">
      <c r="A296" s="64"/>
      <c r="B296" s="65" t="s">
        <v>394</v>
      </c>
      <c r="C296" s="66"/>
      <c r="D296" s="66"/>
      <c r="E296" s="68"/>
    </row>
    <row r="297" spans="1:5" ht="22.5">
      <c r="A297" s="64"/>
      <c r="B297" s="65" t="s">
        <v>395</v>
      </c>
      <c r="C297" s="66"/>
      <c r="D297" s="66"/>
      <c r="E297" s="68" t="s">
        <v>396</v>
      </c>
    </row>
    <row r="298" spans="1:5" ht="22.5">
      <c r="A298" s="64"/>
      <c r="B298" s="65" t="s">
        <v>397</v>
      </c>
      <c r="C298" s="66"/>
      <c r="D298" s="66"/>
      <c r="E298" s="68"/>
    </row>
    <row r="299" spans="1:5" ht="33.75">
      <c r="A299" s="64"/>
      <c r="B299" s="65" t="s">
        <v>398</v>
      </c>
      <c r="C299" s="66"/>
      <c r="D299" s="66"/>
      <c r="E299" s="67" t="s">
        <v>399</v>
      </c>
    </row>
    <row r="300" spans="1:5" ht="33.75">
      <c r="A300" s="64"/>
      <c r="B300" s="65" t="s">
        <v>400</v>
      </c>
      <c r="C300" s="66"/>
      <c r="D300" s="66"/>
      <c r="E300" s="67" t="s">
        <v>401</v>
      </c>
    </row>
    <row r="301" spans="1:5" ht="33.75">
      <c r="A301" s="64"/>
      <c r="B301" s="65" t="s">
        <v>402</v>
      </c>
      <c r="C301" s="66"/>
      <c r="D301" s="66"/>
      <c r="E301" s="67" t="s">
        <v>403</v>
      </c>
    </row>
    <row r="302" spans="1:5" ht="22.5">
      <c r="A302" s="64"/>
      <c r="B302" s="65" t="s">
        <v>404</v>
      </c>
      <c r="C302" s="66"/>
      <c r="D302" s="66"/>
      <c r="E302" s="68" t="s">
        <v>405</v>
      </c>
    </row>
    <row r="303" spans="1:5" ht="22.5">
      <c r="A303" s="64"/>
      <c r="B303" s="65" t="s">
        <v>406</v>
      </c>
      <c r="C303" s="66"/>
      <c r="D303" s="66"/>
      <c r="E303" s="68"/>
    </row>
    <row r="304" spans="1:5" ht="22.5">
      <c r="A304" s="64"/>
      <c r="B304" s="65" t="s">
        <v>407</v>
      </c>
      <c r="C304" s="66"/>
      <c r="D304" s="66"/>
      <c r="E304" s="67" t="s">
        <v>408</v>
      </c>
    </row>
    <row r="305" spans="1:5" ht="33.75">
      <c r="A305" s="64"/>
      <c r="B305" s="65" t="s">
        <v>409</v>
      </c>
      <c r="C305" s="66"/>
      <c r="D305" s="66"/>
      <c r="E305" s="67" t="s">
        <v>410</v>
      </c>
    </row>
    <row r="306" spans="1:5" ht="33.75">
      <c r="A306" s="64"/>
      <c r="B306" s="65" t="s">
        <v>411</v>
      </c>
      <c r="C306" s="66"/>
      <c r="D306" s="66"/>
      <c r="E306" s="67" t="s">
        <v>412</v>
      </c>
    </row>
    <row r="307" spans="1:5" ht="33.75">
      <c r="A307" s="64"/>
      <c r="B307" s="65" t="s">
        <v>413</v>
      </c>
      <c r="C307" s="66"/>
      <c r="D307" s="66"/>
      <c r="E307" s="67" t="s">
        <v>414</v>
      </c>
    </row>
    <row r="308" spans="1:5" ht="33.75">
      <c r="A308" s="64"/>
      <c r="B308" s="65" t="s">
        <v>413</v>
      </c>
      <c r="C308" s="66"/>
      <c r="D308" s="66"/>
      <c r="E308" s="67" t="s">
        <v>415</v>
      </c>
    </row>
    <row r="309" spans="1:5" ht="33.75">
      <c r="A309" s="64"/>
      <c r="B309" s="65" t="s">
        <v>416</v>
      </c>
      <c r="C309" s="66"/>
      <c r="D309" s="66"/>
      <c r="E309" s="67" t="s">
        <v>417</v>
      </c>
    </row>
    <row r="310" spans="1:5" ht="33.75">
      <c r="A310" s="64"/>
      <c r="B310" s="65" t="s">
        <v>418</v>
      </c>
      <c r="C310" s="66"/>
      <c r="D310" s="66"/>
      <c r="E310" s="67" t="s">
        <v>419</v>
      </c>
    </row>
    <row r="311" spans="1:5" ht="33.75">
      <c r="A311" s="64"/>
      <c r="B311" s="65" t="s">
        <v>420</v>
      </c>
      <c r="C311" s="66"/>
      <c r="D311" s="66"/>
      <c r="E311" s="67" t="s">
        <v>421</v>
      </c>
    </row>
    <row r="312" spans="1:5" ht="45">
      <c r="A312" s="64"/>
      <c r="B312" s="65" t="s">
        <v>422</v>
      </c>
      <c r="C312" s="66"/>
      <c r="D312" s="66"/>
      <c r="E312" s="67" t="s">
        <v>423</v>
      </c>
    </row>
    <row r="313" spans="1:5" ht="33.75">
      <c r="A313" s="64"/>
      <c r="B313" s="65" t="s">
        <v>424</v>
      </c>
      <c r="C313" s="66"/>
      <c r="D313" s="66"/>
      <c r="E313" s="67" t="s">
        <v>425</v>
      </c>
    </row>
    <row r="314" spans="1:5" ht="33.75">
      <c r="A314" s="64"/>
      <c r="B314" s="65" t="s">
        <v>426</v>
      </c>
      <c r="C314" s="66"/>
      <c r="D314" s="66"/>
      <c r="E314" s="67" t="s">
        <v>427</v>
      </c>
    </row>
    <row r="315" spans="1:5" ht="45">
      <c r="A315" s="64"/>
      <c r="B315" s="65" t="s">
        <v>428</v>
      </c>
      <c r="C315" s="66"/>
      <c r="D315" s="66"/>
      <c r="E315" s="67" t="s">
        <v>429</v>
      </c>
    </row>
    <row r="316" spans="1:5" ht="33.75">
      <c r="A316" s="64"/>
      <c r="B316" s="65" t="s">
        <v>430</v>
      </c>
      <c r="C316" s="66"/>
      <c r="D316" s="66"/>
      <c r="E316" s="67" t="s">
        <v>431</v>
      </c>
    </row>
    <row r="317" spans="1:5" ht="33.75">
      <c r="A317" s="64"/>
      <c r="B317" s="65" t="s">
        <v>432</v>
      </c>
      <c r="C317" s="66"/>
      <c r="D317" s="66"/>
      <c r="E317" s="67" t="s">
        <v>433</v>
      </c>
    </row>
    <row r="318" spans="1:5" ht="33.75">
      <c r="A318" s="64"/>
      <c r="B318" s="65" t="s">
        <v>434</v>
      </c>
      <c r="C318" s="66"/>
      <c r="D318" s="66"/>
      <c r="E318" s="67" t="s">
        <v>435</v>
      </c>
    </row>
    <row r="319" spans="1:5" ht="33.75">
      <c r="A319" s="64"/>
      <c r="B319" s="65" t="s">
        <v>436</v>
      </c>
      <c r="C319" s="66"/>
      <c r="D319" s="66"/>
      <c r="E319" s="67" t="s">
        <v>437</v>
      </c>
    </row>
    <row r="320" spans="1:5" ht="33.75">
      <c r="A320" s="64"/>
      <c r="B320" s="65" t="s">
        <v>438</v>
      </c>
      <c r="C320" s="66"/>
      <c r="D320" s="66"/>
      <c r="E320" s="67" t="s">
        <v>439</v>
      </c>
    </row>
    <row r="321" spans="1:5" ht="33.75">
      <c r="A321" s="64"/>
      <c r="B321" s="65" t="s">
        <v>440</v>
      </c>
      <c r="C321" s="66"/>
      <c r="D321" s="66"/>
      <c r="E321" s="67" t="s">
        <v>441</v>
      </c>
    </row>
    <row r="322" spans="1:5" ht="22.5">
      <c r="A322" s="64"/>
      <c r="B322" s="65" t="s">
        <v>442</v>
      </c>
      <c r="C322" s="66"/>
      <c r="D322" s="66"/>
      <c r="E322" s="67" t="s">
        <v>443</v>
      </c>
    </row>
    <row r="323" spans="1:5" ht="22.5">
      <c r="A323" s="64"/>
      <c r="B323" s="65" t="s">
        <v>444</v>
      </c>
      <c r="C323" s="66"/>
      <c r="D323" s="66"/>
      <c r="E323" s="67" t="s">
        <v>445</v>
      </c>
    </row>
    <row r="324" spans="1:5" ht="33.75">
      <c r="A324" s="64"/>
      <c r="B324" s="65" t="s">
        <v>446</v>
      </c>
      <c r="C324" s="66"/>
      <c r="D324" s="66"/>
      <c r="E324" s="67" t="s">
        <v>447</v>
      </c>
    </row>
    <row r="325" spans="1:5" ht="22.5">
      <c r="A325" s="64"/>
      <c r="B325" s="65" t="s">
        <v>448</v>
      </c>
      <c r="C325" s="66"/>
      <c r="D325" s="66"/>
      <c r="E325" s="67"/>
    </row>
    <row r="326" spans="1:5">
      <c r="A326" s="64"/>
      <c r="B326" s="65" t="s">
        <v>449</v>
      </c>
      <c r="C326" s="66"/>
      <c r="D326" s="66"/>
      <c r="E326" s="67" t="s">
        <v>450</v>
      </c>
    </row>
    <row r="327" spans="1:5" ht="22.5">
      <c r="A327" s="64"/>
      <c r="B327" s="65" t="s">
        <v>451</v>
      </c>
      <c r="C327" s="66"/>
      <c r="D327" s="66"/>
      <c r="E327" s="67" t="s">
        <v>452</v>
      </c>
    </row>
    <row r="328" spans="1:5" ht="22.5">
      <c r="A328" s="64"/>
      <c r="B328" s="65" t="s">
        <v>453</v>
      </c>
      <c r="C328" s="66"/>
      <c r="D328" s="66"/>
      <c r="E328" s="67" t="s">
        <v>454</v>
      </c>
    </row>
    <row r="329" spans="1:5" ht="22.5">
      <c r="A329" s="64"/>
      <c r="B329" s="65" t="s">
        <v>455</v>
      </c>
      <c r="C329" s="66"/>
      <c r="D329" s="66"/>
      <c r="E329" s="67" t="s">
        <v>456</v>
      </c>
    </row>
    <row r="330" spans="1:5" ht="22.5">
      <c r="A330" s="64"/>
      <c r="B330" s="65" t="s">
        <v>457</v>
      </c>
      <c r="C330" s="66"/>
      <c r="D330" s="66"/>
      <c r="E330" s="67" t="s">
        <v>458</v>
      </c>
    </row>
    <row r="331" spans="1:5" ht="22.5">
      <c r="A331" s="64"/>
      <c r="B331" s="65" t="s">
        <v>459</v>
      </c>
      <c r="C331" s="66"/>
      <c r="D331" s="66"/>
      <c r="E331" s="67" t="s">
        <v>460</v>
      </c>
    </row>
    <row r="332" spans="1:5" ht="22.5">
      <c r="A332" s="64"/>
      <c r="B332" s="65" t="s">
        <v>461</v>
      </c>
      <c r="C332" s="66"/>
      <c r="D332" s="66"/>
      <c r="E332" s="67" t="s">
        <v>462</v>
      </c>
    </row>
    <row r="333" spans="1:5" ht="22.5">
      <c r="A333" s="64"/>
      <c r="B333" s="65" t="s">
        <v>463</v>
      </c>
      <c r="C333" s="66"/>
      <c r="D333" s="66"/>
      <c r="E333" s="67" t="s">
        <v>464</v>
      </c>
    </row>
    <row r="334" spans="1:5" ht="22.5">
      <c r="A334" s="64"/>
      <c r="B334" s="65" t="s">
        <v>465</v>
      </c>
      <c r="C334" s="66"/>
      <c r="D334" s="66"/>
      <c r="E334" s="67" t="s">
        <v>466</v>
      </c>
    </row>
    <row r="335" spans="1:5" ht="33.75">
      <c r="A335" s="64"/>
      <c r="B335" s="65" t="s">
        <v>467</v>
      </c>
      <c r="C335" s="66"/>
      <c r="D335" s="66"/>
      <c r="E335" s="67" t="s">
        <v>468</v>
      </c>
    </row>
    <row r="336" spans="1:5" ht="22.5">
      <c r="A336" s="64"/>
      <c r="B336" s="65" t="s">
        <v>469</v>
      </c>
      <c r="C336" s="66"/>
      <c r="D336" s="66"/>
      <c r="E336" s="67" t="s">
        <v>470</v>
      </c>
    </row>
    <row r="337" spans="1:5" ht="22.5">
      <c r="A337" s="64"/>
      <c r="B337" s="65" t="s">
        <v>471</v>
      </c>
      <c r="C337" s="66"/>
      <c r="D337" s="66"/>
      <c r="E337" s="67"/>
    </row>
    <row r="338" spans="1:5" ht="22.5">
      <c r="A338" s="64"/>
      <c r="B338" s="65" t="s">
        <v>472</v>
      </c>
      <c r="C338" s="66"/>
      <c r="D338" s="66"/>
      <c r="E338" s="67" t="s">
        <v>473</v>
      </c>
    </row>
    <row r="339" spans="1:5" ht="22.5">
      <c r="A339" s="64"/>
      <c r="B339" s="65" t="s">
        <v>474</v>
      </c>
      <c r="C339" s="66"/>
      <c r="D339" s="66"/>
      <c r="E339" s="67"/>
    </row>
    <row r="340" spans="1:5" ht="22.5">
      <c r="A340" s="64"/>
      <c r="B340" s="149" t="s">
        <v>475</v>
      </c>
      <c r="C340" s="66"/>
      <c r="D340" s="66"/>
      <c r="E340" s="67" t="s">
        <v>476</v>
      </c>
    </row>
    <row r="341" spans="1:5" ht="22.5">
      <c r="A341" s="64"/>
      <c r="B341" s="149" t="s">
        <v>477</v>
      </c>
      <c r="C341" s="66"/>
      <c r="D341" s="66"/>
      <c r="E341" s="67" t="s">
        <v>478</v>
      </c>
    </row>
    <row r="342" spans="1:5" ht="33.75">
      <c r="A342" s="64"/>
      <c r="B342" s="149" t="s">
        <v>479</v>
      </c>
      <c r="C342" s="66"/>
      <c r="D342" s="66"/>
      <c r="E342" s="67"/>
    </row>
    <row r="343" spans="1:5" ht="22.5">
      <c r="A343" s="64"/>
      <c r="B343" s="65" t="s">
        <v>480</v>
      </c>
      <c r="C343" s="66"/>
      <c r="D343" s="66"/>
      <c r="E343" s="67" t="s">
        <v>481</v>
      </c>
    </row>
    <row r="344" spans="1:5" ht="22.5">
      <c r="A344" s="64"/>
      <c r="B344" s="65" t="s">
        <v>482</v>
      </c>
      <c r="C344" s="66"/>
      <c r="D344" s="66"/>
      <c r="E344" s="67" t="s">
        <v>483</v>
      </c>
    </row>
    <row r="345" spans="1:5" ht="33.75">
      <c r="A345" s="64"/>
      <c r="B345" s="65" t="s">
        <v>484</v>
      </c>
      <c r="C345" s="66"/>
      <c r="D345" s="66"/>
      <c r="E345" s="67" t="s">
        <v>485</v>
      </c>
    </row>
    <row r="346" spans="1:5" ht="22.5">
      <c r="A346" s="64"/>
      <c r="B346" s="65" t="s">
        <v>486</v>
      </c>
      <c r="C346" s="66"/>
      <c r="D346" s="66"/>
      <c r="E346" s="67" t="s">
        <v>487</v>
      </c>
    </row>
    <row r="347" spans="1:5" ht="33.75">
      <c r="A347" s="64"/>
      <c r="B347" s="65" t="s">
        <v>488</v>
      </c>
      <c r="C347" s="66"/>
      <c r="D347" s="66"/>
      <c r="E347" s="67" t="s">
        <v>489</v>
      </c>
    </row>
    <row r="348" spans="1:5" ht="33.75">
      <c r="A348" s="64"/>
      <c r="B348" s="65" t="s">
        <v>490</v>
      </c>
      <c r="C348" s="66"/>
      <c r="D348" s="66"/>
      <c r="E348" s="67" t="s">
        <v>491</v>
      </c>
    </row>
    <row r="349" spans="1:5" ht="22.5">
      <c r="A349" s="64"/>
      <c r="B349" s="65" t="s">
        <v>492</v>
      </c>
      <c r="C349" s="66"/>
      <c r="D349" s="66"/>
      <c r="E349" s="67" t="s">
        <v>493</v>
      </c>
    </row>
    <row r="350" spans="1:5" ht="22.5">
      <c r="A350" s="64"/>
      <c r="B350" s="65" t="s">
        <v>494</v>
      </c>
      <c r="C350" s="66"/>
      <c r="D350" s="66"/>
      <c r="E350" s="67" t="s">
        <v>495</v>
      </c>
    </row>
    <row r="351" spans="1:5" ht="22.5">
      <c r="A351" s="64"/>
      <c r="B351" s="149" t="s">
        <v>496</v>
      </c>
      <c r="C351" s="66"/>
      <c r="D351" s="66"/>
      <c r="E351" s="67" t="s">
        <v>497</v>
      </c>
    </row>
    <row r="352" spans="1:5" ht="22.5">
      <c r="A352" s="64"/>
      <c r="B352" s="149" t="s">
        <v>498</v>
      </c>
      <c r="C352" s="66"/>
      <c r="D352" s="66"/>
      <c r="E352" s="67" t="s">
        <v>499</v>
      </c>
    </row>
    <row r="353" spans="1:5" ht="33.75">
      <c r="A353" s="64"/>
      <c r="B353" s="149" t="s">
        <v>500</v>
      </c>
      <c r="C353" s="66"/>
      <c r="D353" s="66"/>
      <c r="E353" s="67" t="s">
        <v>501</v>
      </c>
    </row>
    <row r="354" spans="1:5" ht="33.75">
      <c r="A354" s="64"/>
      <c r="B354" s="65" t="s">
        <v>502</v>
      </c>
      <c r="C354" s="66"/>
      <c r="D354" s="150"/>
      <c r="E354" s="150"/>
    </row>
    <row r="355" spans="1:5" ht="33.75">
      <c r="A355" s="64"/>
      <c r="B355" s="65" t="s">
        <v>503</v>
      </c>
      <c r="C355" s="66"/>
      <c r="D355" s="66"/>
      <c r="E355" s="67" t="s">
        <v>504</v>
      </c>
    </row>
    <row r="356" spans="1:5" ht="22.5">
      <c r="A356" s="64"/>
      <c r="B356" s="65" t="s">
        <v>505</v>
      </c>
      <c r="C356" s="66"/>
      <c r="D356" s="66"/>
      <c r="E356" s="67" t="s">
        <v>506</v>
      </c>
    </row>
    <row r="357" spans="1:5" ht="33.75">
      <c r="A357" s="64"/>
      <c r="B357" s="149" t="s">
        <v>507</v>
      </c>
      <c r="C357" s="66"/>
      <c r="D357" s="69"/>
      <c r="E357" s="70" t="s">
        <v>508</v>
      </c>
    </row>
    <row r="358" spans="1:5" ht="33.75">
      <c r="A358" s="64"/>
      <c r="B358" s="149" t="s">
        <v>509</v>
      </c>
      <c r="C358" s="66"/>
      <c r="D358" s="69"/>
      <c r="E358" s="70" t="s">
        <v>510</v>
      </c>
    </row>
    <row r="359" spans="1:5" ht="45">
      <c r="A359" s="64"/>
      <c r="B359" s="149" t="s">
        <v>511</v>
      </c>
      <c r="C359" s="66"/>
      <c r="D359" s="69"/>
      <c r="E359" s="70" t="s">
        <v>512</v>
      </c>
    </row>
    <row r="360" spans="1:5" ht="33.75">
      <c r="A360" s="64"/>
      <c r="B360" s="149" t="s">
        <v>513</v>
      </c>
      <c r="C360" s="66"/>
      <c r="D360" s="69"/>
      <c r="E360" s="70" t="s">
        <v>514</v>
      </c>
    </row>
    <row r="361" spans="1:5" ht="22.5">
      <c r="A361" s="64"/>
      <c r="B361" s="149" t="s">
        <v>515</v>
      </c>
      <c r="C361" s="66"/>
      <c r="D361" s="69"/>
      <c r="E361" s="70" t="s">
        <v>516</v>
      </c>
    </row>
    <row r="362" spans="1:5" ht="22.5">
      <c r="A362" s="64"/>
      <c r="B362" s="149" t="s">
        <v>517</v>
      </c>
      <c r="C362" s="66"/>
      <c r="D362" s="69"/>
      <c r="E362" s="70" t="s">
        <v>518</v>
      </c>
    </row>
    <row r="363" spans="1:5" ht="22.5">
      <c r="A363" s="64"/>
      <c r="B363" s="149" t="s">
        <v>519</v>
      </c>
      <c r="C363" s="66"/>
      <c r="D363" s="69"/>
      <c r="E363" s="70" t="s">
        <v>520</v>
      </c>
    </row>
    <row r="364" spans="1:5" ht="22.5">
      <c r="A364" s="64"/>
      <c r="B364" s="149" t="s">
        <v>521</v>
      </c>
      <c r="C364" s="66"/>
      <c r="D364" s="69"/>
      <c r="E364" s="70" t="s">
        <v>522</v>
      </c>
    </row>
    <row r="365" spans="1:5" ht="22.5">
      <c r="A365" s="64"/>
      <c r="B365" s="149" t="s">
        <v>523</v>
      </c>
      <c r="C365" s="66"/>
      <c r="D365" s="69"/>
      <c r="E365" s="70"/>
    </row>
    <row r="366" spans="1:5">
      <c r="A366" s="64"/>
      <c r="B366" s="149" t="s">
        <v>524</v>
      </c>
      <c r="C366" s="66"/>
      <c r="D366" s="69"/>
      <c r="E366" s="70"/>
    </row>
    <row r="367" spans="1:5" ht="22.5">
      <c r="A367" s="64"/>
      <c r="B367" s="149" t="s">
        <v>525</v>
      </c>
      <c r="C367" s="66"/>
      <c r="D367" s="69"/>
      <c r="E367" s="70" t="s">
        <v>526</v>
      </c>
    </row>
    <row r="368" spans="1:5">
      <c r="A368" s="64"/>
      <c r="B368" s="149" t="s">
        <v>527</v>
      </c>
      <c r="C368" s="66"/>
    </row>
    <row r="369" spans="1:24">
      <c r="A369" s="64"/>
      <c r="B369" s="149" t="s">
        <v>528</v>
      </c>
      <c r="C369" s="66"/>
    </row>
    <row r="370" spans="1:24" ht="22.5">
      <c r="A370" s="64"/>
      <c r="B370" s="149" t="s">
        <v>529</v>
      </c>
      <c r="C370" s="66"/>
    </row>
    <row r="371" spans="1:24">
      <c r="A371" s="64"/>
      <c r="B371" s="149" t="s">
        <v>530</v>
      </c>
      <c r="C371" s="66"/>
      <c r="D371" s="136"/>
      <c r="E371" s="151"/>
      <c r="F371" s="136"/>
    </row>
    <row r="372" spans="1:24" ht="22.5">
      <c r="A372" s="64"/>
      <c r="B372" s="149" t="s">
        <v>531</v>
      </c>
      <c r="C372" s="66"/>
    </row>
    <row r="373" spans="1:24" s="153" customFormat="1" ht="22.5">
      <c r="A373" s="64"/>
      <c r="B373" s="149" t="s">
        <v>532</v>
      </c>
      <c r="C373" s="66"/>
      <c r="D373" s="152"/>
      <c r="E373" s="152"/>
      <c r="F373" s="152"/>
      <c r="G373" s="152"/>
      <c r="H373" s="152"/>
      <c r="I373" s="152"/>
      <c r="J373" s="152"/>
      <c r="K373" s="152"/>
      <c r="L373" s="152"/>
      <c r="M373" s="152"/>
      <c r="N373" s="152"/>
      <c r="O373" s="152"/>
      <c r="P373" s="152"/>
      <c r="Q373" s="152"/>
      <c r="R373" s="152"/>
      <c r="S373" s="152"/>
      <c r="T373" s="152"/>
      <c r="U373" s="152"/>
      <c r="V373" s="152"/>
      <c r="W373" s="152"/>
      <c r="X373" s="152"/>
    </row>
    <row r="374" spans="1:24" s="155" customFormat="1" ht="33.75">
      <c r="A374" s="64"/>
      <c r="B374" s="149" t="s">
        <v>533</v>
      </c>
      <c r="C374" s="66"/>
      <c r="D374" s="154"/>
      <c r="E374" s="154"/>
      <c r="F374" s="154"/>
      <c r="G374" s="154"/>
      <c r="H374" s="154"/>
      <c r="I374" s="154"/>
      <c r="J374" s="154"/>
      <c r="K374" s="154"/>
      <c r="L374" s="154"/>
      <c r="M374" s="154"/>
      <c r="N374" s="154"/>
      <c r="O374" s="154"/>
      <c r="P374" s="154"/>
      <c r="Q374" s="154"/>
      <c r="R374" s="154"/>
      <c r="S374" s="154"/>
      <c r="T374" s="154"/>
      <c r="U374" s="154"/>
      <c r="V374" s="154"/>
      <c r="W374" s="154"/>
      <c r="X374" s="154"/>
    </row>
    <row r="375" spans="1:24" s="153" customFormat="1">
      <c r="A375" s="64"/>
      <c r="B375" s="149" t="s">
        <v>534</v>
      </c>
      <c r="C375" s="66"/>
      <c r="D375" s="152"/>
      <c r="E375" s="152"/>
      <c r="F375" s="152"/>
      <c r="G375" s="152"/>
      <c r="H375" s="152"/>
      <c r="I375" s="152"/>
      <c r="J375" s="152"/>
      <c r="K375" s="152"/>
      <c r="L375" s="152"/>
      <c r="M375" s="152"/>
      <c r="N375" s="152"/>
      <c r="O375" s="152"/>
      <c r="P375" s="152"/>
      <c r="Q375" s="152"/>
      <c r="R375" s="152"/>
      <c r="S375" s="152"/>
      <c r="T375" s="152"/>
      <c r="U375" s="152"/>
      <c r="V375" s="152"/>
      <c r="W375" s="152"/>
      <c r="X375" s="152"/>
    </row>
    <row r="376" spans="1:24" s="155" customFormat="1" ht="22.5">
      <c r="A376" s="64"/>
      <c r="B376" s="149" t="s">
        <v>535</v>
      </c>
      <c r="C376" s="66"/>
      <c r="D376" s="154"/>
      <c r="E376" s="154"/>
      <c r="F376" s="154"/>
      <c r="G376" s="154"/>
      <c r="H376" s="154"/>
      <c r="I376" s="154"/>
      <c r="J376" s="154"/>
      <c r="K376" s="154"/>
      <c r="L376" s="154"/>
      <c r="M376" s="154"/>
      <c r="N376" s="154"/>
      <c r="O376" s="154"/>
      <c r="P376" s="154"/>
      <c r="Q376" s="154"/>
      <c r="R376" s="154"/>
      <c r="S376" s="154"/>
      <c r="T376" s="154"/>
      <c r="U376" s="154"/>
      <c r="V376" s="154"/>
      <c r="W376" s="154"/>
      <c r="X376" s="154"/>
    </row>
    <row r="377" spans="1:24" s="155" customFormat="1">
      <c r="A377" s="64"/>
      <c r="B377" s="65"/>
      <c r="C377" s="66"/>
      <c r="D377" s="154"/>
      <c r="E377" s="154"/>
      <c r="F377" s="154"/>
      <c r="G377" s="154"/>
      <c r="H377" s="154"/>
      <c r="I377" s="154"/>
      <c r="J377" s="154"/>
      <c r="K377" s="154"/>
      <c r="L377" s="154"/>
      <c r="M377" s="154"/>
      <c r="N377" s="154"/>
      <c r="O377" s="154"/>
      <c r="P377" s="154"/>
      <c r="Q377" s="154"/>
      <c r="R377" s="154"/>
      <c r="S377" s="154"/>
      <c r="T377" s="154"/>
      <c r="U377" s="154"/>
      <c r="V377" s="154"/>
      <c r="W377" s="154"/>
      <c r="X377" s="154"/>
    </row>
    <row r="378" spans="1:24" s="155" customFormat="1" ht="22.5">
      <c r="A378" s="64"/>
      <c r="B378" s="65" t="s">
        <v>536</v>
      </c>
      <c r="C378" s="66"/>
      <c r="D378" s="154"/>
      <c r="E378" s="154"/>
      <c r="F378" s="154"/>
      <c r="G378" s="154"/>
      <c r="H378" s="154"/>
      <c r="I378" s="154"/>
      <c r="J378" s="154"/>
      <c r="K378" s="154"/>
      <c r="L378" s="154"/>
      <c r="M378" s="154"/>
      <c r="N378" s="154"/>
      <c r="O378" s="154"/>
      <c r="P378" s="154"/>
      <c r="Q378" s="154"/>
      <c r="R378" s="154"/>
      <c r="S378" s="154"/>
      <c r="T378" s="154"/>
      <c r="U378" s="154"/>
      <c r="V378" s="154"/>
      <c r="W378" s="154"/>
      <c r="X378" s="154"/>
    </row>
    <row r="379" spans="1:24" s="155" customFormat="1" ht="33.75">
      <c r="A379" s="64"/>
      <c r="B379" s="65" t="s">
        <v>537</v>
      </c>
      <c r="C379" s="66"/>
      <c r="D379" s="154"/>
      <c r="E379" s="154"/>
      <c r="F379" s="154"/>
      <c r="G379" s="154"/>
      <c r="H379" s="154"/>
      <c r="I379" s="154"/>
      <c r="J379" s="154"/>
      <c r="K379" s="154"/>
      <c r="L379" s="154"/>
      <c r="M379" s="154"/>
      <c r="N379" s="154"/>
      <c r="O379" s="154"/>
      <c r="P379" s="154"/>
      <c r="Q379" s="154"/>
      <c r="R379" s="154"/>
      <c r="S379" s="154"/>
      <c r="T379" s="154"/>
      <c r="U379" s="154"/>
      <c r="V379" s="154"/>
      <c r="W379" s="154"/>
      <c r="X379" s="154"/>
    </row>
    <row r="380" spans="1:24" s="155" customFormat="1" ht="33.75">
      <c r="A380" s="64"/>
      <c r="B380" s="65" t="s">
        <v>538</v>
      </c>
      <c r="C380" s="66"/>
      <c r="D380" s="154"/>
      <c r="E380" s="154"/>
      <c r="F380" s="154"/>
      <c r="G380" s="154"/>
      <c r="H380" s="154"/>
      <c r="I380" s="154"/>
      <c r="J380" s="154"/>
      <c r="K380" s="154"/>
      <c r="L380" s="154"/>
      <c r="M380" s="154"/>
      <c r="N380" s="154"/>
      <c r="O380" s="154"/>
      <c r="P380" s="154"/>
      <c r="Q380" s="154"/>
      <c r="R380" s="154"/>
      <c r="S380" s="154"/>
      <c r="T380" s="154"/>
      <c r="U380" s="154"/>
      <c r="V380" s="154"/>
      <c r="W380" s="154"/>
      <c r="X380" s="154"/>
    </row>
    <row r="381" spans="1:24" s="155" customFormat="1" ht="45">
      <c r="A381" s="64"/>
      <c r="B381" s="65" t="s">
        <v>539</v>
      </c>
      <c r="C381" s="66"/>
      <c r="D381" s="154"/>
      <c r="E381" s="154"/>
      <c r="F381" s="154"/>
      <c r="G381" s="154"/>
      <c r="H381" s="154"/>
      <c r="I381" s="154"/>
      <c r="J381" s="154"/>
      <c r="K381" s="154"/>
      <c r="L381" s="154"/>
      <c r="M381" s="154"/>
      <c r="N381" s="154"/>
      <c r="O381" s="154"/>
      <c r="P381" s="154"/>
      <c r="Q381" s="154"/>
      <c r="R381" s="154"/>
      <c r="S381" s="154"/>
      <c r="T381" s="154"/>
      <c r="U381" s="154"/>
      <c r="V381" s="154"/>
      <c r="W381" s="154"/>
      <c r="X381" s="154"/>
    </row>
    <row r="382" spans="1:24" s="155" customFormat="1" ht="22.5">
      <c r="A382" s="64"/>
      <c r="B382" s="65" t="s">
        <v>540</v>
      </c>
      <c r="C382" s="66"/>
      <c r="D382" s="154"/>
      <c r="E382" s="154"/>
      <c r="F382" s="154"/>
      <c r="G382" s="154"/>
      <c r="H382" s="154"/>
      <c r="I382" s="154"/>
      <c r="J382" s="154"/>
      <c r="K382" s="154"/>
      <c r="L382" s="154"/>
      <c r="M382" s="154"/>
      <c r="N382" s="154"/>
      <c r="O382" s="154"/>
      <c r="P382" s="154"/>
      <c r="Q382" s="154"/>
      <c r="R382" s="154"/>
      <c r="S382" s="154"/>
      <c r="T382" s="154"/>
      <c r="U382" s="154"/>
      <c r="V382" s="154"/>
      <c r="W382" s="154"/>
      <c r="X382" s="154"/>
    </row>
    <row r="383" spans="1:24" s="155" customFormat="1" ht="45">
      <c r="A383" s="64"/>
      <c r="B383" s="65" t="s">
        <v>541</v>
      </c>
      <c r="C383" s="66"/>
      <c r="D383" s="154"/>
      <c r="E383" s="154"/>
      <c r="F383" s="154"/>
      <c r="G383" s="154"/>
      <c r="H383" s="154"/>
      <c r="I383" s="154"/>
      <c r="J383" s="154"/>
      <c r="K383" s="154"/>
      <c r="L383" s="154"/>
      <c r="M383" s="154"/>
      <c r="N383" s="154"/>
      <c r="O383" s="154"/>
      <c r="P383" s="154"/>
      <c r="Q383" s="154"/>
      <c r="R383" s="154"/>
      <c r="S383" s="154"/>
      <c r="T383" s="154"/>
      <c r="U383" s="154"/>
      <c r="V383" s="154"/>
      <c r="W383" s="154"/>
      <c r="X383" s="154"/>
    </row>
    <row r="384" spans="1:24" s="155" customFormat="1" ht="33.75">
      <c r="A384" s="64"/>
      <c r="B384" s="65" t="s">
        <v>542</v>
      </c>
      <c r="C384" s="66"/>
      <c r="D384" s="154"/>
      <c r="E384" s="154"/>
      <c r="F384" s="154"/>
      <c r="G384" s="154"/>
      <c r="H384" s="154"/>
      <c r="I384" s="154"/>
      <c r="J384" s="154"/>
      <c r="K384" s="154"/>
      <c r="L384" s="154"/>
      <c r="M384" s="154"/>
      <c r="N384" s="154"/>
      <c r="O384" s="154"/>
      <c r="P384" s="154"/>
      <c r="Q384" s="154"/>
      <c r="R384" s="154"/>
      <c r="S384" s="154"/>
      <c r="T384" s="154"/>
      <c r="U384" s="154"/>
      <c r="V384" s="154"/>
      <c r="W384" s="154"/>
      <c r="X384" s="154"/>
    </row>
    <row r="385" spans="1:24" s="155" customFormat="1" ht="33.75">
      <c r="A385" s="64"/>
      <c r="B385" s="65" t="s">
        <v>543</v>
      </c>
      <c r="C385" s="66"/>
      <c r="D385" s="154"/>
      <c r="E385" s="154"/>
      <c r="F385" s="154"/>
      <c r="G385" s="154"/>
      <c r="H385" s="154"/>
      <c r="I385" s="154"/>
      <c r="J385" s="154"/>
      <c r="K385" s="154"/>
      <c r="L385" s="154"/>
      <c r="M385" s="154"/>
      <c r="N385" s="154"/>
      <c r="O385" s="154"/>
      <c r="P385" s="154"/>
      <c r="Q385" s="154"/>
      <c r="R385" s="154"/>
      <c r="S385" s="154"/>
      <c r="T385" s="154"/>
      <c r="U385" s="154"/>
      <c r="V385" s="154"/>
      <c r="W385" s="154"/>
      <c r="X385" s="154"/>
    </row>
    <row r="386" spans="1:24" s="155" customFormat="1" ht="33.75">
      <c r="A386" s="64"/>
      <c r="B386" s="65" t="s">
        <v>544</v>
      </c>
      <c r="C386" s="66"/>
      <c r="D386" s="154"/>
      <c r="E386" s="154"/>
      <c r="F386" s="154"/>
      <c r="G386" s="154"/>
      <c r="H386" s="154"/>
      <c r="I386" s="154"/>
      <c r="J386" s="154"/>
      <c r="K386" s="154"/>
      <c r="L386" s="154"/>
      <c r="M386" s="154"/>
      <c r="N386" s="154"/>
      <c r="O386" s="154"/>
      <c r="P386" s="154"/>
      <c r="Q386" s="154"/>
      <c r="R386" s="154"/>
      <c r="S386" s="154"/>
      <c r="T386" s="154"/>
      <c r="U386" s="154"/>
      <c r="V386" s="154"/>
      <c r="W386" s="154"/>
      <c r="X386" s="154"/>
    </row>
    <row r="387" spans="1:24" s="155" customFormat="1" ht="45">
      <c r="A387" s="64"/>
      <c r="B387" s="65" t="s">
        <v>545</v>
      </c>
      <c r="C387" s="66"/>
      <c r="D387" s="154"/>
      <c r="E387" s="154"/>
      <c r="F387" s="154"/>
      <c r="G387" s="154"/>
      <c r="H387" s="154"/>
      <c r="I387" s="154"/>
      <c r="J387" s="154"/>
      <c r="K387" s="154"/>
      <c r="L387" s="154"/>
      <c r="M387" s="154"/>
      <c r="N387" s="154"/>
      <c r="O387" s="154"/>
      <c r="P387" s="154"/>
      <c r="Q387" s="154"/>
      <c r="R387" s="154"/>
      <c r="S387" s="154"/>
      <c r="T387" s="154"/>
      <c r="U387" s="154"/>
      <c r="V387" s="154"/>
      <c r="W387" s="154"/>
      <c r="X387" s="154"/>
    </row>
    <row r="388" spans="1:24" s="153" customFormat="1" ht="33.75">
      <c r="A388" s="64"/>
      <c r="B388" s="65" t="s">
        <v>546</v>
      </c>
      <c r="C388" s="66"/>
      <c r="D388" s="152"/>
      <c r="E388" s="152"/>
      <c r="F388" s="152"/>
      <c r="G388" s="152"/>
      <c r="H388" s="152"/>
      <c r="I388" s="152"/>
      <c r="J388" s="152"/>
      <c r="K388" s="152"/>
      <c r="L388" s="152"/>
      <c r="M388" s="152"/>
      <c r="N388" s="152"/>
      <c r="O388" s="152"/>
      <c r="P388" s="152"/>
      <c r="Q388" s="152"/>
      <c r="R388" s="152"/>
      <c r="S388" s="152"/>
      <c r="T388" s="152"/>
      <c r="U388" s="152"/>
      <c r="V388" s="152"/>
      <c r="W388" s="152"/>
      <c r="X388" s="152"/>
    </row>
    <row r="389" spans="1:24" s="153" customFormat="1" ht="22.5">
      <c r="A389" s="64"/>
      <c r="B389" s="65" t="s">
        <v>547</v>
      </c>
      <c r="C389" s="66"/>
      <c r="D389" s="152"/>
      <c r="E389" s="152"/>
      <c r="F389" s="152"/>
      <c r="G389" s="152"/>
      <c r="H389" s="152"/>
      <c r="I389" s="152"/>
      <c r="J389" s="152"/>
      <c r="K389" s="152"/>
      <c r="L389" s="152"/>
      <c r="M389" s="152"/>
      <c r="N389" s="152"/>
      <c r="O389" s="152"/>
      <c r="P389" s="152"/>
      <c r="Q389" s="152"/>
      <c r="R389" s="152"/>
      <c r="S389" s="152"/>
      <c r="T389" s="152"/>
      <c r="U389" s="152"/>
      <c r="V389" s="152"/>
      <c r="W389" s="152"/>
      <c r="X389" s="152"/>
    </row>
    <row r="390" spans="1:24" s="155" customFormat="1" ht="33.75">
      <c r="A390" s="64"/>
      <c r="B390" s="65" t="s">
        <v>548</v>
      </c>
      <c r="C390" s="66"/>
      <c r="D390" s="154"/>
      <c r="E390" s="154"/>
      <c r="F390" s="154"/>
      <c r="G390" s="154"/>
      <c r="H390" s="154"/>
      <c r="I390" s="154"/>
      <c r="J390" s="154"/>
      <c r="K390" s="154"/>
      <c r="L390" s="154"/>
      <c r="M390" s="154"/>
      <c r="N390" s="154"/>
      <c r="O390" s="154"/>
      <c r="P390" s="154"/>
      <c r="Q390" s="154"/>
      <c r="R390" s="154"/>
      <c r="S390" s="154"/>
      <c r="T390" s="154"/>
      <c r="U390" s="154"/>
      <c r="V390" s="154"/>
      <c r="W390" s="154"/>
      <c r="X390" s="154"/>
    </row>
    <row r="391" spans="1:24" s="153" customFormat="1" ht="33.75">
      <c r="A391" s="64"/>
      <c r="B391" s="65" t="s">
        <v>549</v>
      </c>
      <c r="C391" s="66"/>
      <c r="D391" s="152"/>
      <c r="E391" s="152"/>
      <c r="F391" s="152"/>
      <c r="G391" s="152"/>
      <c r="H391" s="152"/>
      <c r="I391" s="152"/>
      <c r="J391" s="152"/>
      <c r="K391" s="152"/>
      <c r="L391" s="152"/>
      <c r="M391" s="152"/>
      <c r="N391" s="152"/>
      <c r="O391" s="152"/>
      <c r="P391" s="152"/>
      <c r="Q391" s="152"/>
      <c r="R391" s="152"/>
      <c r="S391" s="152"/>
      <c r="T391" s="152"/>
      <c r="U391" s="152"/>
      <c r="V391" s="152"/>
      <c r="W391" s="152"/>
      <c r="X391" s="152"/>
    </row>
    <row r="392" spans="1:24" s="155" customFormat="1">
      <c r="A392" s="64"/>
      <c r="B392" s="65" t="s">
        <v>550</v>
      </c>
      <c r="C392" s="66"/>
      <c r="D392" s="154"/>
      <c r="E392" s="154"/>
      <c r="F392" s="154"/>
      <c r="G392" s="154"/>
      <c r="H392" s="154"/>
      <c r="I392" s="154"/>
      <c r="J392" s="154"/>
      <c r="K392" s="154"/>
      <c r="L392" s="154"/>
      <c r="M392" s="154"/>
      <c r="N392" s="154"/>
      <c r="O392" s="154"/>
      <c r="P392" s="154"/>
      <c r="Q392" s="154"/>
      <c r="R392" s="154"/>
      <c r="S392" s="154"/>
      <c r="T392" s="154"/>
      <c r="U392" s="154"/>
      <c r="V392" s="154"/>
      <c r="W392" s="154"/>
      <c r="X392" s="154"/>
    </row>
    <row r="393" spans="1:24" s="155" customFormat="1">
      <c r="A393" s="64"/>
      <c r="B393" s="65" t="s">
        <v>551</v>
      </c>
      <c r="C393" s="66"/>
      <c r="D393" s="154"/>
      <c r="E393" s="154"/>
      <c r="F393" s="154"/>
      <c r="G393" s="154"/>
      <c r="H393" s="154"/>
      <c r="I393" s="154"/>
      <c r="J393" s="154"/>
      <c r="K393" s="154"/>
      <c r="L393" s="154"/>
      <c r="M393" s="154"/>
      <c r="N393" s="154"/>
      <c r="O393" s="154"/>
      <c r="P393" s="154"/>
      <c r="Q393" s="154"/>
      <c r="R393" s="154"/>
      <c r="S393" s="154"/>
      <c r="T393" s="154"/>
      <c r="U393" s="154"/>
      <c r="V393" s="154"/>
      <c r="W393" s="154"/>
      <c r="X393" s="154"/>
    </row>
    <row r="394" spans="1:24" s="155" customFormat="1">
      <c r="A394" s="64"/>
      <c r="B394" s="65" t="s">
        <v>552</v>
      </c>
      <c r="C394" s="66"/>
      <c r="D394" s="154"/>
      <c r="E394" s="154"/>
      <c r="F394" s="154"/>
      <c r="G394" s="154"/>
      <c r="H394" s="154"/>
      <c r="I394" s="154"/>
      <c r="J394" s="154"/>
      <c r="K394" s="154"/>
      <c r="L394" s="154"/>
      <c r="M394" s="154"/>
      <c r="N394" s="154"/>
      <c r="O394" s="154"/>
      <c r="P394" s="154"/>
      <c r="Q394" s="154"/>
      <c r="R394" s="154"/>
      <c r="S394" s="154"/>
      <c r="T394" s="154"/>
      <c r="U394" s="154"/>
      <c r="V394" s="154"/>
      <c r="W394" s="154"/>
      <c r="X394" s="154"/>
    </row>
    <row r="395" spans="1:24" s="155" customFormat="1">
      <c r="A395" s="64"/>
      <c r="B395" s="65" t="s">
        <v>553</v>
      </c>
      <c r="C395" s="66"/>
      <c r="D395" s="154"/>
      <c r="E395" s="154"/>
      <c r="F395" s="154"/>
      <c r="G395" s="154"/>
      <c r="H395" s="154"/>
      <c r="I395" s="154"/>
      <c r="J395" s="154"/>
      <c r="K395" s="154"/>
      <c r="L395" s="154"/>
      <c r="M395" s="154"/>
      <c r="N395" s="154"/>
      <c r="O395" s="154"/>
      <c r="P395" s="154"/>
      <c r="Q395" s="154"/>
      <c r="R395" s="154"/>
      <c r="S395" s="154"/>
      <c r="T395" s="154"/>
      <c r="U395" s="154"/>
      <c r="V395" s="154"/>
      <c r="W395" s="154"/>
      <c r="X395" s="154"/>
    </row>
    <row r="396" spans="1:24" s="155" customFormat="1">
      <c r="A396" s="64"/>
      <c r="B396" s="65" t="s">
        <v>554</v>
      </c>
      <c r="C396" s="66"/>
      <c r="D396" s="154"/>
      <c r="E396" s="154"/>
      <c r="F396" s="154"/>
      <c r="G396" s="154"/>
      <c r="H396" s="154"/>
      <c r="I396" s="154"/>
      <c r="J396" s="154"/>
      <c r="K396" s="154"/>
      <c r="L396" s="154"/>
      <c r="M396" s="154"/>
      <c r="N396" s="154"/>
      <c r="O396" s="154"/>
      <c r="P396" s="154"/>
      <c r="Q396" s="154"/>
      <c r="R396" s="154"/>
      <c r="S396" s="154"/>
      <c r="T396" s="154"/>
      <c r="U396" s="154"/>
      <c r="V396" s="154"/>
      <c r="W396" s="154"/>
      <c r="X396" s="154"/>
    </row>
    <row r="397" spans="1:24" s="157" customFormat="1">
      <c r="A397" s="64"/>
      <c r="B397" s="65" t="s">
        <v>555</v>
      </c>
      <c r="C397" s="66"/>
      <c r="D397" s="156"/>
      <c r="E397" s="156"/>
      <c r="F397" s="156"/>
      <c r="G397" s="156"/>
      <c r="H397" s="156"/>
      <c r="I397" s="156"/>
      <c r="J397" s="156"/>
      <c r="K397" s="156"/>
      <c r="L397" s="156"/>
      <c r="M397" s="156"/>
      <c r="N397" s="156"/>
      <c r="O397" s="156"/>
      <c r="P397" s="156"/>
      <c r="Q397" s="156"/>
      <c r="R397" s="156"/>
      <c r="S397" s="156"/>
      <c r="T397" s="156"/>
      <c r="U397" s="156"/>
      <c r="V397" s="156"/>
      <c r="W397" s="156"/>
      <c r="X397" s="156"/>
    </row>
    <row r="398" spans="1:24" s="155" customFormat="1">
      <c r="A398" s="64"/>
      <c r="B398" s="65" t="s">
        <v>556</v>
      </c>
      <c r="C398" s="66"/>
      <c r="D398" s="154"/>
      <c r="E398" s="154"/>
      <c r="F398" s="154"/>
      <c r="G398" s="154"/>
      <c r="H398" s="154"/>
      <c r="I398" s="154"/>
      <c r="J398" s="154"/>
      <c r="K398" s="154"/>
      <c r="L398" s="154"/>
      <c r="M398" s="154"/>
      <c r="N398" s="154"/>
      <c r="O398" s="154"/>
      <c r="P398" s="154"/>
      <c r="Q398" s="154"/>
      <c r="R398" s="154"/>
      <c r="S398" s="154"/>
      <c r="T398" s="154"/>
      <c r="U398" s="154"/>
      <c r="V398" s="154"/>
      <c r="W398" s="154"/>
      <c r="X398" s="154"/>
    </row>
    <row r="399" spans="1:24" s="155" customFormat="1">
      <c r="A399" s="64"/>
      <c r="B399" s="65" t="s">
        <v>557</v>
      </c>
      <c r="C399" s="66"/>
      <c r="D399" s="154"/>
      <c r="E399" s="154"/>
      <c r="F399" s="154"/>
      <c r="G399" s="154"/>
      <c r="H399" s="154"/>
      <c r="I399" s="154"/>
      <c r="J399" s="154"/>
      <c r="K399" s="154"/>
      <c r="L399" s="154"/>
      <c r="M399" s="154"/>
      <c r="N399" s="154"/>
      <c r="O399" s="154"/>
      <c r="P399" s="154"/>
      <c r="Q399" s="154"/>
      <c r="R399" s="154"/>
      <c r="S399" s="154"/>
      <c r="T399" s="154"/>
      <c r="U399" s="154"/>
      <c r="V399" s="154"/>
      <c r="W399" s="154"/>
      <c r="X399" s="154"/>
    </row>
    <row r="400" spans="1:24" s="155" customFormat="1">
      <c r="A400" s="64"/>
      <c r="B400" s="65" t="s">
        <v>558</v>
      </c>
      <c r="C400" s="66"/>
      <c r="D400" s="154"/>
      <c r="E400" s="154"/>
      <c r="F400" s="154"/>
      <c r="G400" s="154"/>
      <c r="H400" s="154"/>
      <c r="I400" s="154"/>
      <c r="J400" s="154"/>
      <c r="K400" s="154"/>
      <c r="L400" s="154"/>
      <c r="M400" s="154"/>
      <c r="N400" s="154"/>
      <c r="O400" s="154"/>
      <c r="P400" s="154"/>
      <c r="Q400" s="154"/>
      <c r="R400" s="154"/>
      <c r="S400" s="154"/>
      <c r="T400" s="154"/>
      <c r="U400" s="154"/>
      <c r="V400" s="154"/>
      <c r="W400" s="154"/>
      <c r="X400" s="154"/>
    </row>
    <row r="401" spans="1:24" s="155" customFormat="1" ht="22.5">
      <c r="A401" s="64"/>
      <c r="B401" s="65" t="s">
        <v>559</v>
      </c>
      <c r="C401" s="66"/>
      <c r="D401" s="154"/>
      <c r="E401" s="154"/>
      <c r="F401" s="154"/>
      <c r="G401" s="154"/>
      <c r="H401" s="154"/>
      <c r="I401" s="154"/>
      <c r="J401" s="154"/>
      <c r="K401" s="154"/>
      <c r="L401" s="154"/>
      <c r="M401" s="154"/>
      <c r="N401" s="154"/>
      <c r="O401" s="154"/>
      <c r="P401" s="154"/>
      <c r="Q401" s="154"/>
      <c r="R401" s="154"/>
      <c r="S401" s="154"/>
      <c r="T401" s="154"/>
      <c r="U401" s="154"/>
      <c r="V401" s="154"/>
      <c r="W401" s="154"/>
      <c r="X401" s="154"/>
    </row>
    <row r="402" spans="1:24" s="155" customFormat="1" ht="33.75">
      <c r="A402" s="64"/>
      <c r="B402" s="65" t="s">
        <v>560</v>
      </c>
      <c r="C402" s="66"/>
      <c r="D402" s="154"/>
      <c r="E402" s="154"/>
      <c r="F402" s="154"/>
      <c r="G402" s="154"/>
      <c r="H402" s="154"/>
      <c r="I402" s="154"/>
      <c r="J402" s="154"/>
      <c r="K402" s="154"/>
      <c r="L402" s="154"/>
      <c r="M402" s="154"/>
      <c r="N402" s="154"/>
      <c r="O402" s="154"/>
      <c r="P402" s="154"/>
      <c r="Q402" s="154"/>
      <c r="R402" s="154"/>
      <c r="S402" s="154"/>
      <c r="T402" s="154"/>
      <c r="U402" s="154"/>
      <c r="V402" s="154"/>
      <c r="W402" s="154"/>
      <c r="X402" s="154"/>
    </row>
    <row r="403" spans="1:24" s="155" customFormat="1" ht="22.5">
      <c r="A403" s="64"/>
      <c r="B403" s="65" t="s">
        <v>561</v>
      </c>
      <c r="C403" s="66"/>
      <c r="D403" s="154"/>
      <c r="E403" s="154"/>
      <c r="F403" s="154"/>
      <c r="G403" s="154"/>
      <c r="H403" s="154"/>
      <c r="I403" s="154"/>
      <c r="J403" s="154"/>
      <c r="K403" s="154"/>
      <c r="L403" s="154"/>
      <c r="M403" s="154"/>
      <c r="N403" s="154"/>
      <c r="O403" s="154"/>
      <c r="P403" s="154"/>
      <c r="Q403" s="154"/>
      <c r="R403" s="154"/>
      <c r="S403" s="154"/>
      <c r="T403" s="154"/>
      <c r="U403" s="154"/>
      <c r="V403" s="154"/>
      <c r="W403" s="154"/>
      <c r="X403" s="154"/>
    </row>
    <row r="404" spans="1:24" s="155" customFormat="1" ht="22.5">
      <c r="A404" s="64"/>
      <c r="B404" s="65" t="s">
        <v>562</v>
      </c>
      <c r="C404" s="66"/>
      <c r="D404" s="154"/>
      <c r="E404" s="154"/>
      <c r="F404" s="154"/>
      <c r="G404" s="154"/>
      <c r="H404" s="154"/>
      <c r="I404" s="154"/>
      <c r="J404" s="154"/>
      <c r="K404" s="154"/>
      <c r="L404" s="154"/>
      <c r="M404" s="154"/>
      <c r="N404" s="154"/>
      <c r="O404" s="154"/>
      <c r="P404" s="154"/>
      <c r="Q404" s="154"/>
      <c r="R404" s="154"/>
      <c r="S404" s="154"/>
      <c r="T404" s="154"/>
      <c r="U404" s="154"/>
      <c r="V404" s="154"/>
      <c r="W404" s="154"/>
      <c r="X404" s="154"/>
    </row>
    <row r="405" spans="1:24" s="155" customFormat="1" ht="33.75">
      <c r="A405" s="64"/>
      <c r="B405" s="65" t="s">
        <v>563</v>
      </c>
      <c r="C405" s="66"/>
      <c r="D405" s="154"/>
      <c r="E405" s="154"/>
      <c r="F405" s="154"/>
      <c r="G405" s="154"/>
      <c r="H405" s="154"/>
      <c r="I405" s="154"/>
      <c r="J405" s="154"/>
      <c r="K405" s="154"/>
      <c r="L405" s="154"/>
      <c r="M405" s="154"/>
      <c r="N405" s="154"/>
      <c r="O405" s="154"/>
      <c r="P405" s="154"/>
      <c r="Q405" s="154"/>
      <c r="R405" s="154"/>
      <c r="S405" s="154"/>
      <c r="T405" s="154"/>
      <c r="U405" s="154"/>
      <c r="V405" s="154"/>
      <c r="W405" s="154"/>
      <c r="X405" s="154"/>
    </row>
    <row r="406" spans="1:24" s="155" customFormat="1" ht="60.75" customHeight="1">
      <c r="A406" s="64"/>
      <c r="B406" s="65" t="s">
        <v>564</v>
      </c>
      <c r="C406" s="225" t="s">
        <v>565</v>
      </c>
      <c r="D406" s="225"/>
      <c r="E406" s="225"/>
      <c r="F406" s="154"/>
      <c r="G406" s="154"/>
      <c r="H406" s="154"/>
      <c r="I406" s="154"/>
      <c r="J406" s="154"/>
      <c r="K406" s="154"/>
      <c r="L406" s="154"/>
      <c r="M406" s="154"/>
      <c r="N406" s="154"/>
      <c r="O406" s="154"/>
      <c r="P406" s="154"/>
      <c r="Q406" s="154"/>
      <c r="R406" s="154"/>
      <c r="S406" s="154"/>
      <c r="T406" s="154"/>
      <c r="U406" s="154"/>
      <c r="V406" s="154"/>
      <c r="W406" s="154"/>
      <c r="X406" s="154"/>
    </row>
    <row r="407" spans="1:24" s="155" customFormat="1">
      <c r="A407" s="64"/>
      <c r="B407" s="65" t="s">
        <v>566</v>
      </c>
      <c r="C407" s="66"/>
      <c r="D407" s="154"/>
      <c r="E407" s="154"/>
      <c r="F407" s="154"/>
      <c r="G407" s="154"/>
      <c r="H407" s="154"/>
      <c r="I407" s="154"/>
      <c r="J407" s="154"/>
      <c r="K407" s="154"/>
      <c r="L407" s="154"/>
      <c r="M407" s="154"/>
      <c r="N407" s="154"/>
      <c r="O407" s="154"/>
      <c r="P407" s="154"/>
      <c r="Q407" s="154"/>
      <c r="R407" s="154"/>
      <c r="S407" s="154"/>
      <c r="T407" s="154"/>
      <c r="U407" s="154"/>
      <c r="V407" s="154"/>
      <c r="W407" s="154"/>
      <c r="X407" s="154"/>
    </row>
    <row r="408" spans="1:24" s="155" customFormat="1">
      <c r="A408" s="64"/>
      <c r="B408" s="65" t="s">
        <v>567</v>
      </c>
      <c r="C408" s="66"/>
      <c r="D408" s="154"/>
      <c r="E408" s="154"/>
      <c r="F408" s="154"/>
      <c r="G408" s="154"/>
      <c r="H408" s="154"/>
      <c r="I408" s="154"/>
      <c r="J408" s="154"/>
      <c r="K408" s="154"/>
      <c r="L408" s="154"/>
      <c r="M408" s="154"/>
      <c r="N408" s="154"/>
      <c r="O408" s="154"/>
      <c r="P408" s="154"/>
      <c r="Q408" s="154"/>
      <c r="R408" s="154"/>
      <c r="S408" s="154"/>
      <c r="T408" s="154"/>
      <c r="U408" s="154"/>
      <c r="V408" s="154"/>
      <c r="W408" s="154"/>
      <c r="X408" s="154"/>
    </row>
    <row r="409" spans="1:24" s="155" customFormat="1">
      <c r="A409" s="64"/>
      <c r="B409" s="147" t="s">
        <v>568</v>
      </c>
      <c r="C409" s="71"/>
      <c r="D409" s="154"/>
      <c r="E409" s="154"/>
      <c r="F409" s="154"/>
      <c r="G409" s="154"/>
      <c r="H409" s="154"/>
      <c r="I409" s="154"/>
      <c r="J409" s="154"/>
      <c r="K409" s="154"/>
      <c r="L409" s="154"/>
      <c r="M409" s="154"/>
      <c r="N409" s="154"/>
      <c r="O409" s="154"/>
      <c r="P409" s="154"/>
      <c r="Q409" s="154"/>
      <c r="R409" s="154"/>
      <c r="S409" s="154"/>
      <c r="T409" s="154"/>
      <c r="U409" s="154"/>
      <c r="V409" s="154"/>
      <c r="W409" s="154"/>
      <c r="X409" s="154"/>
    </row>
    <row r="410" spans="1:24" s="155" customFormat="1">
      <c r="A410" s="64"/>
      <c r="B410" s="147" t="s">
        <v>569</v>
      </c>
      <c r="C410" s="71"/>
      <c r="D410" s="154"/>
      <c r="E410" s="154"/>
      <c r="F410" s="154"/>
      <c r="G410" s="154"/>
      <c r="H410" s="154"/>
      <c r="I410" s="154"/>
      <c r="J410" s="154"/>
      <c r="K410" s="154"/>
      <c r="L410" s="154"/>
      <c r="M410" s="154"/>
      <c r="N410" s="154"/>
      <c r="O410" s="154"/>
      <c r="P410" s="154"/>
      <c r="Q410" s="154"/>
      <c r="R410" s="154"/>
      <c r="S410" s="154"/>
      <c r="T410" s="154"/>
      <c r="U410" s="154"/>
      <c r="V410" s="154"/>
      <c r="W410" s="154"/>
      <c r="X410" s="154"/>
    </row>
    <row r="411" spans="1:24" s="155" customFormat="1">
      <c r="A411" s="64"/>
      <c r="B411" s="147" t="s">
        <v>570</v>
      </c>
      <c r="C411" s="71"/>
      <c r="D411" s="154"/>
      <c r="E411" s="154"/>
      <c r="F411" s="154"/>
      <c r="G411" s="154"/>
      <c r="H411" s="154"/>
      <c r="I411" s="154"/>
      <c r="J411" s="154"/>
      <c r="K411" s="154"/>
      <c r="L411" s="154"/>
      <c r="M411" s="154"/>
      <c r="N411" s="154"/>
      <c r="O411" s="154"/>
      <c r="P411" s="154"/>
      <c r="Q411" s="154"/>
      <c r="R411" s="154"/>
      <c r="S411" s="154"/>
      <c r="T411" s="154"/>
      <c r="U411" s="154"/>
      <c r="V411" s="154"/>
      <c r="W411" s="154"/>
      <c r="X411" s="154"/>
    </row>
    <row r="412" spans="1:24" s="155" customFormat="1" ht="22.5">
      <c r="A412" s="64"/>
      <c r="B412" s="147" t="s">
        <v>571</v>
      </c>
      <c r="C412" s="71"/>
      <c r="D412" s="154"/>
      <c r="E412" s="154"/>
      <c r="F412" s="154"/>
      <c r="G412" s="154"/>
      <c r="H412" s="154"/>
      <c r="I412" s="154"/>
      <c r="J412" s="154"/>
      <c r="K412" s="154"/>
      <c r="L412" s="154"/>
      <c r="M412" s="154"/>
      <c r="N412" s="154"/>
      <c r="O412" s="154"/>
      <c r="P412" s="154"/>
      <c r="Q412" s="154"/>
      <c r="R412" s="154"/>
      <c r="S412" s="154"/>
      <c r="T412" s="154"/>
      <c r="U412" s="154"/>
      <c r="V412" s="154"/>
      <c r="W412" s="154"/>
      <c r="X412" s="154"/>
    </row>
    <row r="413" spans="1:24" s="155" customFormat="1" ht="22.5">
      <c r="A413" s="64"/>
      <c r="B413" s="147" t="s">
        <v>572</v>
      </c>
      <c r="C413" s="71"/>
      <c r="D413" s="154"/>
      <c r="E413" s="154"/>
      <c r="F413" s="154"/>
      <c r="G413" s="154"/>
      <c r="H413" s="154"/>
      <c r="I413" s="154"/>
      <c r="J413" s="154"/>
      <c r="K413" s="154"/>
      <c r="L413" s="154"/>
      <c r="M413" s="154"/>
      <c r="N413" s="154"/>
      <c r="O413" s="154"/>
      <c r="P413" s="154"/>
      <c r="Q413" s="154"/>
      <c r="R413" s="154"/>
      <c r="S413" s="154"/>
      <c r="T413" s="154"/>
      <c r="U413" s="154"/>
      <c r="V413" s="154"/>
      <c r="W413" s="154"/>
      <c r="X413" s="154"/>
    </row>
    <row r="414" spans="1:24" s="155" customFormat="1">
      <c r="A414" s="64"/>
      <c r="B414" s="147" t="s">
        <v>573</v>
      </c>
      <c r="C414" s="71"/>
      <c r="D414" s="154"/>
      <c r="E414" s="154"/>
      <c r="F414" s="154"/>
      <c r="G414" s="154"/>
      <c r="H414" s="154"/>
      <c r="I414" s="154"/>
      <c r="J414" s="154"/>
      <c r="K414" s="154"/>
      <c r="L414" s="154"/>
      <c r="M414" s="154"/>
      <c r="N414" s="154"/>
      <c r="O414" s="154"/>
      <c r="P414" s="154"/>
      <c r="Q414" s="154"/>
      <c r="R414" s="154"/>
      <c r="S414" s="154"/>
      <c r="T414" s="154"/>
      <c r="U414" s="154"/>
      <c r="V414" s="154"/>
      <c r="W414" s="154"/>
      <c r="X414" s="154"/>
    </row>
    <row r="415" spans="1:24" s="157" customFormat="1">
      <c r="A415" s="64"/>
      <c r="B415" s="147" t="s">
        <v>574</v>
      </c>
      <c r="C415" s="71"/>
      <c r="D415" s="156"/>
      <c r="E415" s="156"/>
      <c r="F415" s="156"/>
      <c r="G415" s="156"/>
      <c r="H415" s="156"/>
      <c r="I415" s="156"/>
      <c r="J415" s="156"/>
      <c r="K415" s="156"/>
      <c r="L415" s="156"/>
      <c r="M415" s="156"/>
      <c r="N415" s="156"/>
      <c r="O415" s="156"/>
      <c r="P415" s="156"/>
      <c r="Q415" s="156"/>
      <c r="R415" s="156"/>
      <c r="S415" s="156"/>
      <c r="T415" s="156"/>
      <c r="U415" s="156"/>
      <c r="V415" s="156"/>
      <c r="W415" s="156"/>
      <c r="X415" s="156"/>
    </row>
    <row r="416" spans="1:24" s="155" customFormat="1">
      <c r="A416" s="64"/>
      <c r="B416" s="147" t="s">
        <v>575</v>
      </c>
      <c r="C416" s="71"/>
      <c r="D416" s="154"/>
      <c r="E416" s="154"/>
      <c r="F416" s="154"/>
      <c r="G416" s="154"/>
      <c r="H416" s="154"/>
      <c r="I416" s="154"/>
      <c r="J416" s="154"/>
      <c r="K416" s="154"/>
      <c r="L416" s="154"/>
      <c r="M416" s="154"/>
      <c r="N416" s="154"/>
      <c r="O416" s="154"/>
      <c r="P416" s="154"/>
      <c r="Q416" s="154"/>
      <c r="R416" s="154"/>
      <c r="S416" s="154"/>
      <c r="T416" s="154"/>
      <c r="U416" s="154"/>
      <c r="V416" s="154"/>
      <c r="W416" s="154"/>
      <c r="X416" s="154"/>
    </row>
    <row r="417" spans="1:24" s="155" customFormat="1">
      <c r="A417" s="64"/>
      <c r="B417" s="147"/>
      <c r="C417" s="71"/>
      <c r="D417" s="154"/>
      <c r="E417" s="154"/>
      <c r="F417" s="154"/>
      <c r="G417" s="154"/>
      <c r="H417" s="154"/>
      <c r="I417" s="154"/>
      <c r="J417" s="154"/>
      <c r="K417" s="154"/>
      <c r="L417" s="154"/>
      <c r="M417" s="154"/>
      <c r="N417" s="154"/>
      <c r="O417" s="154"/>
      <c r="P417" s="154"/>
      <c r="Q417" s="154"/>
      <c r="R417" s="154"/>
      <c r="S417" s="154"/>
      <c r="T417" s="154"/>
      <c r="U417" s="154"/>
      <c r="V417" s="154"/>
      <c r="W417" s="154"/>
      <c r="X417" s="154"/>
    </row>
    <row r="418" spans="1:24" s="155" customFormat="1">
      <c r="A418" s="64"/>
      <c r="B418" s="147"/>
      <c r="C418" s="71"/>
      <c r="D418" s="154"/>
      <c r="E418" s="154"/>
      <c r="F418" s="154"/>
      <c r="G418" s="154"/>
      <c r="H418" s="154"/>
      <c r="I418" s="154"/>
      <c r="J418" s="154"/>
      <c r="K418" s="154"/>
      <c r="L418" s="154"/>
      <c r="M418" s="154"/>
      <c r="N418" s="154"/>
      <c r="O418" s="154"/>
      <c r="P418" s="154"/>
      <c r="Q418" s="154"/>
      <c r="R418" s="154"/>
      <c r="S418" s="154"/>
      <c r="T418" s="154"/>
      <c r="U418" s="154"/>
      <c r="V418" s="154"/>
      <c r="W418" s="154"/>
      <c r="X418" s="154"/>
    </row>
    <row r="419" spans="1:24" s="155" customFormat="1" ht="22.5">
      <c r="A419" s="64"/>
      <c r="B419" s="147" t="s">
        <v>576</v>
      </c>
      <c r="C419" s="71"/>
      <c r="D419" s="154"/>
      <c r="E419" s="154"/>
      <c r="F419" s="154"/>
      <c r="G419" s="154"/>
      <c r="H419" s="154"/>
      <c r="I419" s="154"/>
      <c r="J419" s="154"/>
      <c r="K419" s="154"/>
      <c r="L419" s="154"/>
      <c r="M419" s="154"/>
      <c r="N419" s="154"/>
      <c r="O419" s="154"/>
      <c r="P419" s="154"/>
      <c r="Q419" s="154"/>
      <c r="R419" s="154"/>
      <c r="S419" s="154"/>
      <c r="T419" s="154"/>
      <c r="U419" s="154"/>
      <c r="V419" s="154"/>
      <c r="W419" s="154"/>
      <c r="X419" s="154"/>
    </row>
    <row r="420" spans="1:24" s="155" customFormat="1">
      <c r="A420" s="117"/>
      <c r="B420" s="123"/>
      <c r="C420" s="117"/>
      <c r="D420" s="154"/>
      <c r="E420" s="154"/>
      <c r="F420" s="154"/>
      <c r="G420" s="154"/>
      <c r="H420" s="154"/>
      <c r="I420" s="154"/>
      <c r="J420" s="154"/>
      <c r="K420" s="154"/>
      <c r="L420" s="154"/>
      <c r="M420" s="154"/>
      <c r="N420" s="154"/>
      <c r="O420" s="154"/>
      <c r="P420" s="154"/>
      <c r="Q420" s="154"/>
      <c r="R420" s="154"/>
      <c r="S420" s="154"/>
      <c r="T420" s="154"/>
      <c r="U420" s="154"/>
      <c r="V420" s="154"/>
      <c r="W420" s="154"/>
      <c r="X420" s="154"/>
    </row>
    <row r="421" spans="1:24" s="155" customFormat="1">
      <c r="A421" s="117"/>
      <c r="B421" s="123"/>
      <c r="C421" s="117"/>
      <c r="D421" s="154"/>
      <c r="E421" s="154"/>
      <c r="F421" s="154"/>
      <c r="G421" s="154"/>
      <c r="H421" s="154"/>
      <c r="I421" s="154"/>
      <c r="J421" s="154"/>
      <c r="K421" s="154"/>
      <c r="L421" s="154"/>
      <c r="M421" s="154"/>
      <c r="N421" s="154"/>
      <c r="O421" s="154"/>
      <c r="P421" s="154"/>
      <c r="Q421" s="154"/>
      <c r="R421" s="154"/>
      <c r="S421" s="154"/>
      <c r="T421" s="154"/>
      <c r="U421" s="154"/>
      <c r="V421" s="154"/>
      <c r="W421" s="154"/>
      <c r="X421" s="154"/>
    </row>
  </sheetData>
  <mergeCells count="1">
    <mergeCell ref="C406:E406"/>
  </mergeCells>
  <hyperlinks>
    <hyperlink ref="B180" r:id="rId1" display="http://www.nn.hr/clanci/sluzbeno/1995/0527.htm" xr:uid="{00000000-0004-0000-0100-000000000000}"/>
    <hyperlink ref="B181" r:id="rId2" display="http://www.nn.hr/clanci/sluzbeno/1995/1065.htm" xr:uid="{00000000-0004-0000-0100-000001000000}"/>
    <hyperlink ref="B184" r:id="rId3" display="http://www.nn.hr/clanci/sluzbeno/1992/1582.htm" xr:uid="{00000000-0004-0000-0100-000002000000}"/>
    <hyperlink ref="B185" r:id="rId4" display="http://www.nn.hr/clanci/sluzbeno/1994/0410.htm" xr:uid="{00000000-0004-0000-0100-000003000000}"/>
    <hyperlink ref="B216" r:id="rId5" display="http://narodne-novine.nn.hr/clanci/sluzbeni/2008_05_51_1713.html" xr:uid="{00000000-0004-0000-0100-000004000000}"/>
    <hyperlink ref="E291" r:id="rId6" display="http://www.hzn.hr/HZN/Todb.nsf/66011c0bda2bd4dfc1256cf300764c2d/6eede23656d0687dc1256fef002f866a?OpenDocument" xr:uid="{00000000-0004-0000-0100-000005000000}"/>
    <hyperlink ref="E293" r:id="rId7" display="http://www.hzn.hr/HZN/Todb.nsf/66011c0bda2bd4dfc1256cf300764c2d/a9353c52b1c29c0bc1256fee0045e48e?OpenDocument" xr:uid="{00000000-0004-0000-0100-000006000000}"/>
    <hyperlink ref="E295" r:id="rId8" display="http://www.hzn.hr/HZN/Todb.nsf/66011c0bda2bd4dfc1256cf300764c2d/be3a2649576ee5f1c1256fee00467d47?OpenDocument" xr:uid="{00000000-0004-0000-0100-000007000000}"/>
    <hyperlink ref="E297" r:id="rId9" display="http://www.hzn.hr/HZN/Todb.nsf/66011c0bda2bd4dfc1256cf300764c2d/15189225246c54a1c1256fef0023d7eb?OpenDocument" xr:uid="{00000000-0004-0000-0100-000008000000}"/>
    <hyperlink ref="E302" r:id="rId10" display="http://www.hzn.hr/HZN/Todb.nsf/66011c0bda2bd4dfc1256cf300764c2d/42a09387dd1f20fbc12570ca002c41be?OpenDocument" xr:uid="{00000000-0004-0000-0100-000009000000}"/>
    <hyperlink ref="E286" r:id="rId11" display="http://www.hzn.hr/HZN/Todb.nsf/66011c0bda2bd4dfc1256cf300764c2d/c1256c8f003565d5c1256d29003dac8d?OpenDocument" xr:uid="{00000000-0004-0000-0100-00000A000000}"/>
    <hyperlink ref="E284" r:id="rId12" display="http://www.hzn.hr/HZN/Todb.nsf/66011c0bda2bd4dfc1256cf300764c2d/8881d145d59b4f19c12572510052e6b4?OpenDocument" xr:uid="{00000000-0004-0000-0100-00000B000000}"/>
    <hyperlink ref="E282" r:id="rId13" display="http://www.hzn.hr/HZN/Todb.nsf/66011c0bda2bd4dfc1256cf300764c2d/c1256c8f003565d5c1256d29003e1e23?OpenDocument" xr:uid="{00000000-0004-0000-0100-00000C000000}"/>
    <hyperlink ref="E280" r:id="rId14" display="http://www.hzn.hr/HZN/Todb.nsf/66011c0bda2bd4dfc1256cf300764c2d/43a701497fe94d61c1256f69003a087c?OpenDocument" xr:uid="{00000000-0004-0000-0100-00000D000000}"/>
    <hyperlink ref="E278" r:id="rId15" display="http://www.hzn.hr/HZN/Todb.nsf/66011c0bda2bd4dfc1256cf300764c2d/c1256c8f003565d5c1256d29003dac98?OpenDocument" xr:uid="{00000000-0004-0000-0100-00000E000000}"/>
    <hyperlink ref="E276" r:id="rId16" display="http://www.hzn.hr/HZN/Todb.nsf/66011c0bda2bd4dfc1256cf300764c2d/c1256c8f003565d5c1256d29003dac96?OpenDocument" xr:uid="{00000000-0004-0000-0100-00000F000000}"/>
    <hyperlink ref="E274" r:id="rId17" display="http://www.hzn.hr/HZN/Todb.nsf/66011c0bda2bd4dfc1256cf300764c2d/c1256c8f003565d5c1256d29003dac8f?OpenDocument" xr:uid="{00000000-0004-0000-0100-000010000000}"/>
    <hyperlink ref="E273" r:id="rId18" display="http://www.hzn.hr/HZN/Todb.nsf/66011c0bda2bd4dfc1256cf300764c2d/6ff00480b4cff3a8c1256e6f003afd69?OpenDocument" xr:uid="{00000000-0004-0000-0100-000011000000}"/>
    <hyperlink ref="E272" r:id="rId19" display="http://www.hzn.hr/HZN/Todb.nsf/66011c0bda2bd4dfc1256cf300764c2d/24915f7babc49399c12570c7002fd4e7?OpenDocument" xr:uid="{00000000-0004-0000-0100-000012000000}"/>
    <hyperlink ref="E271" r:id="rId20" display="http://www.hzn.hr/HZN/Todb.nsf/66011c0bda2bd4dfc1256cf300764c2d/b99eda324e4eb5f1c1256d3a0043a9d8?OpenDocument" xr:uid="{00000000-0004-0000-0100-000013000000}"/>
    <hyperlink ref="E270" r:id="rId21" display="http://www.hzn.hr/HZN/Todb.nsf/66011c0bda2bd4dfc1256cf300764c2d/b1848f78682d2d2bc1257356002b8e3c?OpenDocument" xr:uid="{00000000-0004-0000-0100-000014000000}"/>
    <hyperlink ref="E269" r:id="rId22" display="http://www.hzn.hr/HZN/Todb.nsf/66011c0bda2bd4dfc1256cf300764c2d/6b7ab619e03ce730c12575f500265e41?OpenDocument" xr:uid="{00000000-0004-0000-0100-000015000000}"/>
    <hyperlink ref="E268" r:id="rId23" display="http://www.hzn.hr/HZN/Todb.nsf/66011c0bda2bd4dfc1256cf300764c2d/d5f26af3232ce2c9c1256ea6002e3b24?OpenDocument" xr:uid="{00000000-0004-0000-0100-000016000000}"/>
    <hyperlink ref="E267" r:id="rId24" display="http://www.hzn.hr/HZN/Todb.nsf/66011c0bda2bd4dfc1256cf300764c2d/c1256c8f003565d5c1256d29003e409d?OpenDocument" xr:uid="{00000000-0004-0000-0100-000017000000}"/>
    <hyperlink ref="E266" r:id="rId25" display="http://www.hzn.hr/HZN/Todb.nsf/66011c0bda2bd4dfc1256cf300764c2d/c1256c8f003565d5c1256d29003e409a?OpenDocument" xr:uid="{00000000-0004-0000-0100-000018000000}"/>
    <hyperlink ref="E265" r:id="rId26" display="http://www.hzn.hr/HZN/Todb.nsf/66011c0bda2bd4dfc1256cf300764c2d/92259876ff1220b0c1256ea6002e3335?OpenDocument" xr:uid="{00000000-0004-0000-0100-000019000000}"/>
    <hyperlink ref="E264" r:id="rId27" display="http://www.hzn.hr/HZN/Todb.nsf/66011c0bda2bd4dfc1256cf300764c2d/c1256c8f003565d5c1256d29003e408a?OpenDocument" xr:uid="{00000000-0004-0000-0100-00001A000000}"/>
    <hyperlink ref="E263" r:id="rId28" display="http://www.hzn.hr/HZN/Todb.nsf/66011c0bda2bd4dfc1256cf300764c2d/c1256c8f003565d5c1256d29003e4085?OpenDocument" xr:uid="{00000000-0004-0000-0100-00001B000000}"/>
    <hyperlink ref="E261" r:id="rId29" display="http://www.hzn.hr/HZN/Todb.nsf/66011c0bda2bd4dfc1256cf300764c2d/c1256c8f003565d5c1256d29003db04a?OpenDocument" xr:uid="{00000000-0004-0000-0100-00001C000000}"/>
    <hyperlink ref="E260" r:id="rId30" display="http://www.hzn.hr/HZN/Todb.nsf/66011c0bda2bd4dfc1256cf300764c2d/4d1d64350a814cb6c12577f20053721b?OpenDocument" xr:uid="{00000000-0004-0000-0100-00001D000000}"/>
    <hyperlink ref="E259" r:id="rId31" display="http://www.hzn.hr/HZN/Todb.nsf/66011c0bda2bd4dfc1256cf300764c2d/67f442cd4b9f52d5c12576bd0041dd97?OpenDocument" xr:uid="{00000000-0004-0000-0100-00001E000000}"/>
    <hyperlink ref="E258" r:id="rId32" display="http://www.hzn.hr/HZN/Todb.nsf/66011c0bda2bd4dfc1256cf300764c2d/7f312d0d13aa098dc12577f200530145?OpenDocument" xr:uid="{00000000-0004-0000-0100-00001F000000}"/>
    <hyperlink ref="E257" r:id="rId33" display="http://www.hzn.hr/HZN/Todb.nsf/66011c0bda2bd4dfc1256cf300764c2d/3dd9f8e01f808554c12576bd00413090?OpenDocument" xr:uid="{00000000-0004-0000-0100-000020000000}"/>
    <hyperlink ref="E256" r:id="rId34" display="http://www.hzn.hr/HZN/Todb.nsf/66011c0bda2bd4dfc1256cf300764c2d/80095e0c8a8600bdc12576bd0040b784?OpenDocument" xr:uid="{00000000-0004-0000-0100-000021000000}"/>
    <hyperlink ref="E255" r:id="rId35" display="http://www.hzn.hr/HZN/Todb.nsf/66011c0bda2bd4dfc1256cf300764c2d/80095e0c8a8600bdc12576bd0040b784?OpenDocument" xr:uid="{00000000-0004-0000-0100-000022000000}"/>
    <hyperlink ref="E254" r:id="rId36" display="http://www.hzn.hr/HZN/Todb.nsf/66011c0bda2bd4dfc1256cf300764c2d/c1256c8f003565d5c1256d29003db06c?OpenDocument" xr:uid="{00000000-0004-0000-0100-000023000000}"/>
    <hyperlink ref="E253" r:id="rId37" display="http://www.hzn.hr/HZN/Todb.nsf/66011c0bda2bd4dfc1256cf300764c2d/a2bd34c129bc9a2cc125726000496a6d?OpenDocument" xr:uid="{00000000-0004-0000-0100-000024000000}"/>
    <hyperlink ref="E252" r:id="rId38" display="http://www.hzn.hr/HZN/Todb.nsf/66011c0bda2bd4dfc1256cf300764c2d/44f9598e40d97111c12577ed002fe423?OpenDocument" xr:uid="{00000000-0004-0000-0100-000025000000}"/>
    <hyperlink ref="E250" r:id="rId39" display="http://www.hzn.hr/HZN/Todb.nsf/66011c0bda2bd4dfc1256cf300764c2d/7433308463f48836c12577d10034a24c?OpenDocument" xr:uid="{00000000-0004-0000-0100-000026000000}"/>
    <hyperlink ref="E248" r:id="rId40" display="http://www.hzn.hr/HZN/Todb.nsf/66011c0bda2bd4dfc1256cf300764c2d/42d65853af3956f7c12577d100345514?OpenDocument" xr:uid="{00000000-0004-0000-0100-000027000000}"/>
    <hyperlink ref="E246" r:id="rId41" display="http://www.hzn.hr/HZN/Todb.nsf/66011c0bda2bd4dfc1256cf300764c2d/8799d175904bfc75c12572f200403acd?OpenDocument" xr:uid="{00000000-0004-0000-0100-000028000000}"/>
    <hyperlink ref="E244" r:id="rId42" display="http://www.hzn.hr/HZN/Todb.nsf/66011c0bda2bd4dfc1256cf300764c2d/09881116577335ffc12572f200400815?OpenDocument" xr:uid="{00000000-0004-0000-0100-000029000000}"/>
    <hyperlink ref="E242" r:id="rId43" display="http://www.hzn.hr/HZN/Todb.nsf/66011c0bda2bd4dfc1256cf300764c2d/27cb24f26f26fa93c12572f2003dcb18?OpenDocument" xr:uid="{00000000-0004-0000-0100-00002A000000}"/>
    <hyperlink ref="E240" r:id="rId44" display="http://www.hzn.hr/HZN/Todb.nsf/66011c0bda2bd4dfc1256cf300764c2d/76bf15972d67d88ec12570ca002e157c?OpenDocument" xr:uid="{00000000-0004-0000-0100-00002B000000}"/>
    <hyperlink ref="E238" r:id="rId45" display="http://www.hzn.hr/HZN/Todb.nsf/66011c0bda2bd4dfc1256cf300764c2d/f77840f1a832ff77c1256fee0038e1a5?OpenDocument" xr:uid="{00000000-0004-0000-0100-00002C000000}"/>
    <hyperlink ref="E236" r:id="rId46" display="http://www.hzn.hr/HZN/Todb.nsf/66011c0bda2bd4dfc1256cf300764c2d/609012444bd9ccfdc12570c900371723?OpenDocument" xr:uid="{00000000-0004-0000-0100-00002D000000}"/>
    <hyperlink ref="E234" r:id="rId47" display="http://www.hzn.hr/HZN/Todb.nsf/66011c0bda2bd4dfc1256cf300764c2d/c1256c8f003565d5c1256d29003e1e21?OpenDocument" xr:uid="{00000000-0004-0000-0100-00002E000000}"/>
    <hyperlink ref="E232" r:id="rId48" display="http://www.hzn.hr/HZN/Todb.nsf/66011c0bda2bd4dfc1256cf300764c2d/6434c8132ab4433ac12572f2004110d4?OpenDocument" xr:uid="{00000000-0004-0000-0100-00002F000000}"/>
    <hyperlink ref="E230" r:id="rId49" display="http://www.hzn.hr/HZN/Todb.nsf/66011c0bda2bd4dfc1256cf300764c2d/acff1e52323ebb0dc1257591004cb3ff?OpenDocument" xr:uid="{00000000-0004-0000-0100-000030000000}"/>
    <hyperlink ref="E228" r:id="rId50" display="http://www.hzn.hr/HZN/Todb.nsf/66011c0bda2bd4dfc1256cf300764c2d/efb194676d238ee4c1257591004bc0ab?OpenDocument" xr:uid="{00000000-0004-0000-0100-000031000000}"/>
    <hyperlink ref="E226" r:id="rId51" display="http://www.hzn.hr/HZN/Todb.nsf/66011c0bda2bd4dfc1256cf300764c2d/e94f378288b54d5ac1257591004b5949?OpenDocument" xr:uid="{00000000-0004-0000-0100-000032000000}"/>
    <hyperlink ref="E224" r:id="rId52" display="http://www.hzn.hr/HZN/Todb.nsf/66011c0bda2bd4dfc1256cf300764c2d/31825fe84273cdc1c12570d600347ac6?OpenDocument" xr:uid="{00000000-0004-0000-0100-000033000000}"/>
    <hyperlink ref="E222" r:id="rId53" display="http://www.hzn.hr/HZN/Todb.nsf/66011c0bda2bd4dfc1256cf300764c2d/e56c1f489dfb87a6c12570d600344eb0?OpenDocument" xr:uid="{00000000-0004-0000-0100-000034000000}"/>
    <hyperlink ref="E220" r:id="rId54" display="http://www.hzn.hr/HZN/Todb.nsf/66011c0bda2bd4dfc1256cf300764c2d/c1256c8f003565d5c1256d29003e1e50?OpenDocument" xr:uid="{00000000-0004-0000-0100-000035000000}"/>
    <hyperlink ref="E218" r:id="rId55" display="http://www.hzn.hr/HZN/Todb.nsf/66011c0bda2bd4dfc1256cf300764c2d/c74818a2e1ec5f01c1257591004af400?OpenDocument" xr:uid="{00000000-0004-0000-0100-000036000000}"/>
    <hyperlink ref="B241" r:id="rId56" display="http://www.nn.hr/clanci/sluzbeno/1999/0711.htm" xr:uid="{00000000-0004-0000-0100-000037000000}"/>
    <hyperlink ref="B240" r:id="rId57" display="http://www.nn.hr/clanci/sluzbeno/1999/0548.htm" xr:uid="{00000000-0004-0000-0100-000038000000}"/>
    <hyperlink ref="B239" r:id="rId58" display="http://www.nn.hr/clanci/sluzbeno/2003/0533.htm" xr:uid="{00000000-0004-0000-0100-000039000000}"/>
    <hyperlink ref="B238" r:id="rId59" display="http://www.nn.hr/clanci/sluzbeno/2003/0213.htm" xr:uid="{00000000-0004-0000-0100-00003A000000}"/>
    <hyperlink ref="B234" r:id="rId60" display="http://www.nn.hr/clanci/sluzbeno/1999/0920.htm" xr:uid="{00000000-0004-0000-0100-00003B000000}"/>
    <hyperlink ref="B233" r:id="rId61" display="http://www.nn.hr/clanci/sluzbeno/1999/0921.htm" xr:uid="{00000000-0004-0000-0100-00003C000000}"/>
    <hyperlink ref="B232" r:id="rId62" display="http://www.nn.hr/clanci/sluzbeno/1999/0548.htm" xr:uid="{00000000-0004-0000-0100-00003D000000}"/>
    <hyperlink ref="B230" r:id="rId63" display="http://narodne-novine.nn.hr/clanci/sluzbeni/2013_07_99_2246.html" xr:uid="{00000000-0004-0000-0100-00003E000000}"/>
    <hyperlink ref="B228" r:id="rId64" display="http://narodne-novine.nn.hr/clanci/sluzbeni/2013_07_99_2247.html" xr:uid="{00000000-0004-0000-0100-00003F000000}"/>
  </hyperlinks>
  <pageMargins left="0.70866141732283472" right="0.70866141732283472" top="0.98425196850393704" bottom="0.74803149606299213" header="0.31496062992125984" footer="0.31496062992125984"/>
  <pageSetup paperSize="9" scale="95" firstPageNumber="0" fitToHeight="0" orientation="portrait" r:id="rId65"/>
  <headerFooter>
    <oddHeader>&amp;LGRADSKA  KNJIŽNICA “IVAN GORAN KOVAČIĆ“ – KARLOVAC
LJUDEVITA ŠESTIĆA 1, 47000 KARLOVAC
PROJEKT SANACIJE KROVA, TERASA I OSTALIH DIJELOVA ZGRADE&amp;Rbroj projekta: IGK 09/2020</oddHeader>
    <oddFooter>&amp;R&amp;P</oddFooter>
  </headerFooter>
  <rowBreaks count="5" manualBreakCount="5">
    <brk id="22" max="4" man="1"/>
    <brk id="36" max="16383" man="1"/>
    <brk id="52" max="4" man="1"/>
    <brk id="65" max="16383" man="1"/>
    <brk id="92"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MK438"/>
  <sheetViews>
    <sheetView tabSelected="1" view="pageBreakPreview" topLeftCell="A367" zoomScaleNormal="150" zoomScaleSheetLayoutView="100" zoomScalePageLayoutView="150" workbookViewId="0">
      <selection activeCell="F378" sqref="F378"/>
    </sheetView>
  </sheetViews>
  <sheetFormatPr defaultColWidth="9.140625" defaultRowHeight="12"/>
  <cols>
    <col min="1" max="1" width="8.85546875" style="49" bestFit="1" customWidth="1"/>
    <col min="2" max="2" width="41.85546875" style="32" customWidth="1"/>
    <col min="3" max="3" width="7.28515625" style="27" customWidth="1"/>
    <col min="4" max="4" width="10.42578125" style="29" customWidth="1"/>
    <col min="5" max="5" width="10.42578125" style="34" customWidth="1"/>
    <col min="6" max="6" width="14.42578125" style="34" customWidth="1"/>
    <col min="7" max="7" width="3.85546875" style="46" customWidth="1"/>
    <col min="8" max="8" width="9.140625" style="32"/>
    <col min="9" max="9" width="27.7109375" style="86" customWidth="1"/>
    <col min="10" max="16384" width="9.140625" style="32"/>
  </cols>
  <sheetData>
    <row r="1" spans="1:1025" s="72" customFormat="1">
      <c r="A1" s="206"/>
      <c r="B1" s="205"/>
      <c r="C1" s="207"/>
      <c r="D1" s="208"/>
      <c r="E1" s="209"/>
      <c r="F1" s="209"/>
      <c r="G1" s="105"/>
      <c r="AMK1" s="74"/>
    </row>
    <row r="2" spans="1:1025" s="72" customFormat="1" ht="12.75" thickBot="1">
      <c r="A2" s="75"/>
      <c r="B2" s="74"/>
      <c r="C2" s="76"/>
      <c r="D2" s="53"/>
      <c r="E2" s="55"/>
      <c r="F2" s="55"/>
      <c r="G2" s="77"/>
      <c r="H2" s="74"/>
      <c r="I2" s="78"/>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c r="IR2" s="74"/>
      <c r="IS2" s="74"/>
      <c r="IT2" s="74"/>
      <c r="IU2" s="74"/>
      <c r="IV2" s="74"/>
      <c r="IW2" s="74"/>
      <c r="IX2" s="74"/>
      <c r="IY2" s="74"/>
      <c r="IZ2" s="74"/>
      <c r="JA2" s="74"/>
      <c r="JB2" s="74"/>
      <c r="JC2" s="74"/>
      <c r="JD2" s="74"/>
      <c r="JE2" s="74"/>
      <c r="JF2" s="74"/>
      <c r="JG2" s="74"/>
      <c r="JH2" s="74"/>
      <c r="JI2" s="74"/>
      <c r="JJ2" s="74"/>
      <c r="JK2" s="74"/>
      <c r="JL2" s="74"/>
      <c r="JM2" s="74"/>
      <c r="JN2" s="74"/>
      <c r="JO2" s="74"/>
      <c r="JP2" s="74"/>
      <c r="JQ2" s="74"/>
      <c r="JR2" s="74"/>
      <c r="JS2" s="74"/>
      <c r="JT2" s="74"/>
      <c r="JU2" s="74"/>
      <c r="JV2" s="74"/>
      <c r="JW2" s="74"/>
      <c r="JX2" s="74"/>
      <c r="JY2" s="74"/>
      <c r="JZ2" s="74"/>
      <c r="KA2" s="74"/>
      <c r="KB2" s="74"/>
      <c r="KC2" s="74"/>
      <c r="KD2" s="74"/>
      <c r="KE2" s="74"/>
      <c r="KF2" s="74"/>
      <c r="KG2" s="74"/>
      <c r="KH2" s="74"/>
      <c r="KI2" s="74"/>
      <c r="KJ2" s="74"/>
      <c r="KK2" s="74"/>
      <c r="KL2" s="74"/>
      <c r="KM2" s="74"/>
      <c r="KN2" s="74"/>
      <c r="KO2" s="74"/>
      <c r="KP2" s="74"/>
      <c r="KQ2" s="74"/>
      <c r="KR2" s="74"/>
      <c r="KS2" s="74"/>
      <c r="KT2" s="74"/>
      <c r="KU2" s="74"/>
      <c r="KV2" s="74"/>
      <c r="KW2" s="74"/>
      <c r="KX2" s="74"/>
      <c r="KY2" s="74"/>
      <c r="KZ2" s="74"/>
      <c r="LA2" s="74"/>
      <c r="LB2" s="74"/>
      <c r="LC2" s="74"/>
      <c r="LD2" s="74"/>
      <c r="LE2" s="74"/>
      <c r="LF2" s="74"/>
      <c r="LG2" s="74"/>
      <c r="LH2" s="74"/>
      <c r="LI2" s="74"/>
      <c r="LJ2" s="74"/>
      <c r="LK2" s="74"/>
      <c r="LL2" s="74"/>
      <c r="LM2" s="74"/>
      <c r="LN2" s="74"/>
      <c r="LO2" s="74"/>
      <c r="LP2" s="74"/>
      <c r="LQ2" s="74"/>
      <c r="LR2" s="74"/>
      <c r="LS2" s="74"/>
      <c r="LT2" s="74"/>
      <c r="LU2" s="74"/>
      <c r="LV2" s="74"/>
      <c r="LW2" s="74"/>
      <c r="LX2" s="74"/>
      <c r="LY2" s="74"/>
      <c r="LZ2" s="74"/>
      <c r="MA2" s="74"/>
      <c r="MB2" s="74"/>
      <c r="MC2" s="74"/>
      <c r="MD2" s="74"/>
      <c r="ME2" s="74"/>
      <c r="MF2" s="74"/>
      <c r="MG2" s="74"/>
      <c r="MH2" s="74"/>
      <c r="MI2" s="74"/>
      <c r="MJ2" s="74"/>
      <c r="MK2" s="74"/>
      <c r="ML2" s="74"/>
      <c r="MM2" s="74"/>
      <c r="MN2" s="74"/>
      <c r="MO2" s="74"/>
      <c r="MP2" s="74"/>
      <c r="MQ2" s="74"/>
      <c r="MR2" s="74"/>
      <c r="MS2" s="74"/>
      <c r="MT2" s="74"/>
      <c r="MU2" s="74"/>
      <c r="MV2" s="74"/>
      <c r="MW2" s="74"/>
      <c r="MX2" s="74"/>
      <c r="MY2" s="74"/>
      <c r="MZ2" s="74"/>
      <c r="NA2" s="74"/>
      <c r="NB2" s="74"/>
      <c r="NC2" s="74"/>
      <c r="ND2" s="74"/>
      <c r="NE2" s="74"/>
      <c r="NF2" s="74"/>
      <c r="NG2" s="74"/>
      <c r="NH2" s="74"/>
      <c r="NI2" s="74"/>
      <c r="NJ2" s="74"/>
      <c r="NK2" s="74"/>
      <c r="NL2" s="74"/>
      <c r="NM2" s="74"/>
      <c r="NN2" s="74"/>
      <c r="NO2" s="74"/>
      <c r="NP2" s="74"/>
      <c r="NQ2" s="74"/>
      <c r="NR2" s="74"/>
      <c r="NS2" s="74"/>
      <c r="NT2" s="74"/>
      <c r="NU2" s="74"/>
      <c r="NV2" s="74"/>
      <c r="NW2" s="74"/>
      <c r="NX2" s="74"/>
      <c r="NY2" s="74"/>
      <c r="NZ2" s="74"/>
      <c r="OA2" s="74"/>
      <c r="OB2" s="74"/>
      <c r="OC2" s="74"/>
      <c r="OD2" s="74"/>
      <c r="OE2" s="74"/>
      <c r="OF2" s="74"/>
      <c r="OG2" s="74"/>
      <c r="OH2" s="74"/>
      <c r="OI2" s="74"/>
      <c r="OJ2" s="74"/>
      <c r="OK2" s="74"/>
      <c r="OL2" s="74"/>
      <c r="OM2" s="74"/>
      <c r="ON2" s="74"/>
      <c r="OO2" s="74"/>
      <c r="OP2" s="74"/>
      <c r="OQ2" s="74"/>
      <c r="OR2" s="74"/>
      <c r="OS2" s="74"/>
      <c r="OT2" s="74"/>
      <c r="OU2" s="74"/>
      <c r="OV2" s="74"/>
      <c r="OW2" s="74"/>
      <c r="OX2" s="74"/>
      <c r="OY2" s="74"/>
      <c r="OZ2" s="74"/>
      <c r="PA2" s="74"/>
      <c r="PB2" s="74"/>
      <c r="PC2" s="74"/>
      <c r="PD2" s="74"/>
      <c r="PE2" s="74"/>
      <c r="PF2" s="74"/>
      <c r="PG2" s="74"/>
      <c r="PH2" s="74"/>
      <c r="PI2" s="74"/>
      <c r="PJ2" s="74"/>
      <c r="PK2" s="74"/>
      <c r="PL2" s="74"/>
      <c r="PM2" s="74"/>
      <c r="PN2" s="74"/>
      <c r="PO2" s="74"/>
      <c r="PP2" s="74"/>
      <c r="PQ2" s="74"/>
      <c r="PR2" s="74"/>
      <c r="PS2" s="74"/>
      <c r="PT2" s="74"/>
      <c r="PU2" s="74"/>
      <c r="PV2" s="74"/>
      <c r="PW2" s="74"/>
      <c r="PX2" s="74"/>
      <c r="PY2" s="74"/>
      <c r="PZ2" s="74"/>
      <c r="QA2" s="74"/>
      <c r="QB2" s="74"/>
      <c r="QC2" s="74"/>
      <c r="QD2" s="74"/>
      <c r="QE2" s="74"/>
      <c r="QF2" s="74"/>
      <c r="QG2" s="74"/>
      <c r="QH2" s="74"/>
      <c r="QI2" s="74"/>
      <c r="QJ2" s="74"/>
      <c r="QK2" s="74"/>
      <c r="QL2" s="74"/>
      <c r="QM2" s="74"/>
      <c r="QN2" s="74"/>
      <c r="QO2" s="74"/>
      <c r="QP2" s="74"/>
      <c r="QQ2" s="74"/>
      <c r="QR2" s="74"/>
      <c r="QS2" s="74"/>
      <c r="QT2" s="74"/>
      <c r="QU2" s="74"/>
      <c r="QV2" s="74"/>
      <c r="QW2" s="74"/>
      <c r="QX2" s="74"/>
      <c r="QY2" s="74"/>
      <c r="QZ2" s="74"/>
      <c r="RA2" s="74"/>
      <c r="RB2" s="74"/>
      <c r="RC2" s="74"/>
      <c r="RD2" s="74"/>
      <c r="RE2" s="74"/>
      <c r="RF2" s="74"/>
      <c r="RG2" s="74"/>
      <c r="RH2" s="74"/>
      <c r="RI2" s="74"/>
      <c r="RJ2" s="74"/>
      <c r="RK2" s="74"/>
      <c r="RL2" s="74"/>
      <c r="RM2" s="74"/>
      <c r="RN2" s="74"/>
      <c r="RO2" s="74"/>
      <c r="RP2" s="74"/>
      <c r="RQ2" s="74"/>
      <c r="RR2" s="74"/>
      <c r="RS2" s="74"/>
      <c r="RT2" s="74"/>
      <c r="RU2" s="74"/>
      <c r="RV2" s="74"/>
      <c r="RW2" s="74"/>
      <c r="RX2" s="74"/>
      <c r="RY2" s="74"/>
      <c r="RZ2" s="74"/>
      <c r="SA2" s="74"/>
      <c r="SB2" s="74"/>
      <c r="SC2" s="74"/>
      <c r="SD2" s="74"/>
      <c r="SE2" s="74"/>
      <c r="SF2" s="74"/>
      <c r="SG2" s="74"/>
      <c r="SH2" s="74"/>
      <c r="SI2" s="74"/>
      <c r="SJ2" s="74"/>
      <c r="SK2" s="74"/>
      <c r="SL2" s="74"/>
      <c r="SM2" s="74"/>
      <c r="SN2" s="74"/>
      <c r="SO2" s="74"/>
      <c r="SP2" s="74"/>
      <c r="SQ2" s="74"/>
      <c r="SR2" s="74"/>
      <c r="SS2" s="74"/>
      <c r="ST2" s="74"/>
      <c r="SU2" s="74"/>
      <c r="SV2" s="74"/>
      <c r="SW2" s="74"/>
      <c r="SX2" s="74"/>
      <c r="SY2" s="74"/>
      <c r="SZ2" s="74"/>
      <c r="TA2" s="74"/>
      <c r="TB2" s="74"/>
      <c r="TC2" s="74"/>
      <c r="TD2" s="74"/>
      <c r="TE2" s="74"/>
      <c r="TF2" s="74"/>
      <c r="TG2" s="74"/>
      <c r="TH2" s="74"/>
      <c r="TI2" s="74"/>
      <c r="TJ2" s="74"/>
      <c r="TK2" s="74"/>
      <c r="TL2" s="74"/>
      <c r="TM2" s="74"/>
      <c r="TN2" s="74"/>
      <c r="TO2" s="74"/>
      <c r="TP2" s="74"/>
      <c r="TQ2" s="74"/>
      <c r="TR2" s="74"/>
      <c r="TS2" s="74"/>
      <c r="TT2" s="74"/>
      <c r="TU2" s="74"/>
      <c r="TV2" s="74"/>
      <c r="TW2" s="74"/>
      <c r="TX2" s="74"/>
      <c r="TY2" s="74"/>
      <c r="TZ2" s="74"/>
      <c r="UA2" s="74"/>
      <c r="UB2" s="74"/>
      <c r="UC2" s="74"/>
      <c r="UD2" s="74"/>
      <c r="UE2" s="74"/>
      <c r="UF2" s="74"/>
      <c r="UG2" s="74"/>
      <c r="UH2" s="74"/>
      <c r="UI2" s="74"/>
      <c r="UJ2" s="74"/>
      <c r="UK2" s="74"/>
      <c r="UL2" s="74"/>
      <c r="UM2" s="74"/>
      <c r="UN2" s="74"/>
      <c r="UO2" s="74"/>
      <c r="UP2" s="74"/>
      <c r="UQ2" s="74"/>
      <c r="UR2" s="74"/>
      <c r="US2" s="74"/>
      <c r="UT2" s="74"/>
      <c r="UU2" s="74"/>
      <c r="UV2" s="74"/>
      <c r="UW2" s="74"/>
      <c r="UX2" s="74"/>
      <c r="UY2" s="74"/>
      <c r="UZ2" s="74"/>
      <c r="VA2" s="74"/>
      <c r="VB2" s="74"/>
      <c r="VC2" s="74"/>
      <c r="VD2" s="74"/>
      <c r="VE2" s="74"/>
      <c r="VF2" s="74"/>
      <c r="VG2" s="74"/>
      <c r="VH2" s="74"/>
      <c r="VI2" s="74"/>
      <c r="VJ2" s="74"/>
      <c r="VK2" s="74"/>
      <c r="VL2" s="74"/>
      <c r="VM2" s="74"/>
      <c r="VN2" s="74"/>
      <c r="VO2" s="74"/>
      <c r="VP2" s="74"/>
      <c r="VQ2" s="74"/>
      <c r="VR2" s="74"/>
      <c r="VS2" s="74"/>
      <c r="VT2" s="74"/>
      <c r="VU2" s="74"/>
      <c r="VV2" s="74"/>
      <c r="VW2" s="74"/>
      <c r="VX2" s="74"/>
      <c r="VY2" s="74"/>
      <c r="VZ2" s="74"/>
      <c r="WA2" s="74"/>
      <c r="WB2" s="74"/>
      <c r="WC2" s="74"/>
      <c r="WD2" s="74"/>
      <c r="WE2" s="74"/>
      <c r="WF2" s="74"/>
      <c r="WG2" s="74"/>
      <c r="WH2" s="74"/>
      <c r="WI2" s="74"/>
      <c r="WJ2" s="74"/>
      <c r="WK2" s="74"/>
      <c r="WL2" s="74"/>
      <c r="WM2" s="74"/>
      <c r="WN2" s="74"/>
      <c r="WO2" s="74"/>
      <c r="WP2" s="74"/>
      <c r="WQ2" s="74"/>
      <c r="WR2" s="74"/>
      <c r="WS2" s="74"/>
      <c r="WT2" s="74"/>
      <c r="WU2" s="74"/>
      <c r="WV2" s="74"/>
      <c r="WW2" s="74"/>
      <c r="WX2" s="74"/>
      <c r="WY2" s="74"/>
      <c r="WZ2" s="74"/>
      <c r="XA2" s="74"/>
      <c r="XB2" s="74"/>
      <c r="XC2" s="74"/>
      <c r="XD2" s="74"/>
      <c r="XE2" s="74"/>
      <c r="XF2" s="74"/>
      <c r="XG2" s="74"/>
      <c r="XH2" s="74"/>
      <c r="XI2" s="74"/>
      <c r="XJ2" s="74"/>
      <c r="XK2" s="74"/>
      <c r="XL2" s="74"/>
      <c r="XM2" s="74"/>
      <c r="XN2" s="74"/>
      <c r="XO2" s="74"/>
      <c r="XP2" s="74"/>
      <c r="XQ2" s="74"/>
      <c r="XR2" s="74"/>
      <c r="XS2" s="74"/>
      <c r="XT2" s="74"/>
      <c r="XU2" s="74"/>
      <c r="XV2" s="74"/>
      <c r="XW2" s="74"/>
      <c r="XX2" s="74"/>
      <c r="XY2" s="74"/>
      <c r="XZ2" s="74"/>
      <c r="YA2" s="74"/>
      <c r="YB2" s="74"/>
      <c r="YC2" s="74"/>
      <c r="YD2" s="74"/>
      <c r="YE2" s="74"/>
      <c r="YF2" s="74"/>
      <c r="YG2" s="74"/>
      <c r="YH2" s="74"/>
      <c r="YI2" s="74"/>
      <c r="YJ2" s="74"/>
      <c r="YK2" s="74"/>
      <c r="YL2" s="74"/>
      <c r="YM2" s="74"/>
      <c r="YN2" s="74"/>
      <c r="YO2" s="74"/>
      <c r="YP2" s="74"/>
      <c r="YQ2" s="74"/>
      <c r="YR2" s="74"/>
      <c r="YS2" s="74"/>
      <c r="YT2" s="74"/>
      <c r="YU2" s="74"/>
      <c r="YV2" s="74"/>
      <c r="YW2" s="74"/>
      <c r="YX2" s="74"/>
      <c r="YY2" s="74"/>
      <c r="YZ2" s="74"/>
      <c r="ZA2" s="74"/>
      <c r="ZB2" s="74"/>
      <c r="ZC2" s="74"/>
      <c r="ZD2" s="74"/>
      <c r="ZE2" s="74"/>
      <c r="ZF2" s="74"/>
      <c r="ZG2" s="74"/>
      <c r="ZH2" s="74"/>
      <c r="ZI2" s="74"/>
      <c r="ZJ2" s="74"/>
      <c r="ZK2" s="74"/>
      <c r="ZL2" s="74"/>
      <c r="ZM2" s="74"/>
      <c r="ZN2" s="74"/>
      <c r="ZO2" s="74"/>
      <c r="ZP2" s="74"/>
      <c r="ZQ2" s="74"/>
      <c r="ZR2" s="74"/>
      <c r="ZS2" s="74"/>
      <c r="ZT2" s="74"/>
      <c r="ZU2" s="74"/>
      <c r="ZV2" s="74"/>
      <c r="ZW2" s="74"/>
      <c r="ZX2" s="74"/>
      <c r="ZY2" s="74"/>
      <c r="ZZ2" s="74"/>
      <c r="AAA2" s="74"/>
      <c r="AAB2" s="74"/>
      <c r="AAC2" s="74"/>
      <c r="AAD2" s="74"/>
      <c r="AAE2" s="74"/>
      <c r="AAF2" s="74"/>
      <c r="AAG2" s="74"/>
      <c r="AAH2" s="74"/>
      <c r="AAI2" s="74"/>
      <c r="AAJ2" s="74"/>
      <c r="AAK2" s="74"/>
      <c r="AAL2" s="74"/>
      <c r="AAM2" s="74"/>
      <c r="AAN2" s="74"/>
      <c r="AAO2" s="74"/>
      <c r="AAP2" s="74"/>
      <c r="AAQ2" s="74"/>
      <c r="AAR2" s="74"/>
      <c r="AAS2" s="74"/>
      <c r="AAT2" s="74"/>
      <c r="AAU2" s="74"/>
      <c r="AAV2" s="74"/>
      <c r="AAW2" s="74"/>
      <c r="AAX2" s="74"/>
      <c r="AAY2" s="74"/>
      <c r="AAZ2" s="74"/>
      <c r="ABA2" s="74"/>
      <c r="ABB2" s="74"/>
      <c r="ABC2" s="74"/>
      <c r="ABD2" s="74"/>
      <c r="ABE2" s="74"/>
      <c r="ABF2" s="74"/>
      <c r="ABG2" s="74"/>
      <c r="ABH2" s="74"/>
      <c r="ABI2" s="74"/>
      <c r="ABJ2" s="74"/>
      <c r="ABK2" s="74"/>
      <c r="ABL2" s="74"/>
      <c r="ABM2" s="74"/>
      <c r="ABN2" s="74"/>
      <c r="ABO2" s="74"/>
      <c r="ABP2" s="74"/>
      <c r="ABQ2" s="74"/>
      <c r="ABR2" s="74"/>
      <c r="ABS2" s="74"/>
      <c r="ABT2" s="74"/>
      <c r="ABU2" s="74"/>
      <c r="ABV2" s="74"/>
      <c r="ABW2" s="74"/>
      <c r="ABX2" s="74"/>
      <c r="ABY2" s="74"/>
      <c r="ABZ2" s="74"/>
      <c r="ACA2" s="74"/>
      <c r="ACB2" s="74"/>
      <c r="ACC2" s="74"/>
      <c r="ACD2" s="74"/>
      <c r="ACE2" s="74"/>
      <c r="ACF2" s="74"/>
      <c r="ACG2" s="74"/>
      <c r="ACH2" s="74"/>
      <c r="ACI2" s="74"/>
      <c r="ACJ2" s="74"/>
      <c r="ACK2" s="74"/>
      <c r="ACL2" s="74"/>
      <c r="ACM2" s="74"/>
      <c r="ACN2" s="74"/>
      <c r="ACO2" s="74"/>
      <c r="ACP2" s="74"/>
      <c r="ACQ2" s="74"/>
      <c r="ACR2" s="74"/>
      <c r="ACS2" s="74"/>
      <c r="ACT2" s="74"/>
      <c r="ACU2" s="74"/>
      <c r="ACV2" s="74"/>
      <c r="ACW2" s="74"/>
      <c r="ACX2" s="74"/>
      <c r="ACY2" s="74"/>
      <c r="ACZ2" s="74"/>
      <c r="ADA2" s="74"/>
      <c r="ADB2" s="74"/>
      <c r="ADC2" s="74"/>
      <c r="ADD2" s="74"/>
      <c r="ADE2" s="74"/>
      <c r="ADF2" s="74"/>
      <c r="ADG2" s="74"/>
      <c r="ADH2" s="74"/>
      <c r="ADI2" s="74"/>
      <c r="ADJ2" s="74"/>
      <c r="ADK2" s="74"/>
      <c r="ADL2" s="74"/>
      <c r="ADM2" s="74"/>
      <c r="ADN2" s="74"/>
      <c r="ADO2" s="74"/>
      <c r="ADP2" s="74"/>
      <c r="ADQ2" s="74"/>
      <c r="ADR2" s="74"/>
      <c r="ADS2" s="74"/>
      <c r="ADT2" s="74"/>
      <c r="ADU2" s="74"/>
      <c r="ADV2" s="74"/>
      <c r="ADW2" s="74"/>
      <c r="ADX2" s="74"/>
      <c r="ADY2" s="74"/>
      <c r="ADZ2" s="74"/>
      <c r="AEA2" s="74"/>
      <c r="AEB2" s="74"/>
      <c r="AEC2" s="74"/>
      <c r="AED2" s="74"/>
      <c r="AEE2" s="74"/>
      <c r="AEF2" s="74"/>
      <c r="AEG2" s="74"/>
      <c r="AEH2" s="74"/>
      <c r="AEI2" s="74"/>
      <c r="AEJ2" s="74"/>
      <c r="AEK2" s="74"/>
      <c r="AEL2" s="74"/>
      <c r="AEM2" s="74"/>
      <c r="AEN2" s="74"/>
      <c r="AEO2" s="74"/>
      <c r="AEP2" s="74"/>
      <c r="AEQ2" s="74"/>
      <c r="AER2" s="74"/>
      <c r="AES2" s="74"/>
      <c r="AET2" s="74"/>
      <c r="AEU2" s="74"/>
      <c r="AEV2" s="74"/>
      <c r="AEW2" s="74"/>
      <c r="AEX2" s="74"/>
      <c r="AEY2" s="74"/>
      <c r="AEZ2" s="74"/>
      <c r="AFA2" s="74"/>
      <c r="AFB2" s="74"/>
      <c r="AFC2" s="74"/>
      <c r="AFD2" s="74"/>
      <c r="AFE2" s="74"/>
      <c r="AFF2" s="74"/>
      <c r="AFG2" s="74"/>
      <c r="AFH2" s="74"/>
      <c r="AFI2" s="74"/>
      <c r="AFJ2" s="74"/>
      <c r="AFK2" s="74"/>
      <c r="AFL2" s="74"/>
      <c r="AFM2" s="74"/>
      <c r="AFN2" s="74"/>
      <c r="AFO2" s="74"/>
      <c r="AFP2" s="74"/>
      <c r="AFQ2" s="74"/>
      <c r="AFR2" s="74"/>
      <c r="AFS2" s="74"/>
      <c r="AFT2" s="74"/>
      <c r="AFU2" s="74"/>
      <c r="AFV2" s="74"/>
      <c r="AFW2" s="74"/>
      <c r="AFX2" s="74"/>
      <c r="AFY2" s="74"/>
      <c r="AFZ2" s="74"/>
      <c r="AGA2" s="74"/>
      <c r="AGB2" s="74"/>
      <c r="AGC2" s="74"/>
      <c r="AGD2" s="74"/>
      <c r="AGE2" s="74"/>
      <c r="AGF2" s="74"/>
      <c r="AGG2" s="74"/>
      <c r="AGH2" s="74"/>
      <c r="AGI2" s="74"/>
      <c r="AGJ2" s="74"/>
      <c r="AGK2" s="74"/>
      <c r="AGL2" s="74"/>
      <c r="AGM2" s="74"/>
      <c r="AGN2" s="74"/>
      <c r="AGO2" s="74"/>
      <c r="AGP2" s="74"/>
      <c r="AGQ2" s="74"/>
      <c r="AGR2" s="74"/>
      <c r="AGS2" s="74"/>
      <c r="AGT2" s="74"/>
      <c r="AGU2" s="74"/>
      <c r="AGV2" s="74"/>
      <c r="AGW2" s="74"/>
      <c r="AGX2" s="74"/>
      <c r="AGY2" s="74"/>
      <c r="AGZ2" s="74"/>
      <c r="AHA2" s="74"/>
      <c r="AHB2" s="74"/>
      <c r="AHC2" s="74"/>
      <c r="AHD2" s="74"/>
      <c r="AHE2" s="74"/>
      <c r="AHF2" s="74"/>
      <c r="AHG2" s="74"/>
      <c r="AHH2" s="74"/>
      <c r="AHI2" s="74"/>
      <c r="AHJ2" s="74"/>
      <c r="AHK2" s="74"/>
      <c r="AHL2" s="74"/>
      <c r="AHM2" s="74"/>
      <c r="AHN2" s="74"/>
      <c r="AHO2" s="74"/>
      <c r="AHP2" s="74"/>
      <c r="AHQ2" s="74"/>
      <c r="AHR2" s="74"/>
      <c r="AHS2" s="74"/>
      <c r="AHT2" s="74"/>
      <c r="AHU2" s="74"/>
      <c r="AHV2" s="74"/>
      <c r="AHW2" s="74"/>
      <c r="AHX2" s="74"/>
      <c r="AHY2" s="74"/>
      <c r="AHZ2" s="74"/>
      <c r="AIA2" s="74"/>
      <c r="AIB2" s="74"/>
      <c r="AIC2" s="74"/>
      <c r="AID2" s="74"/>
      <c r="AIE2" s="74"/>
      <c r="AIF2" s="74"/>
      <c r="AIG2" s="74"/>
      <c r="AIH2" s="74"/>
      <c r="AII2" s="74"/>
      <c r="AIJ2" s="74"/>
      <c r="AIK2" s="74"/>
      <c r="AIL2" s="74"/>
      <c r="AIM2" s="74"/>
      <c r="AIN2" s="74"/>
      <c r="AIO2" s="74"/>
      <c r="AIP2" s="74"/>
      <c r="AIQ2" s="74"/>
      <c r="AIR2" s="74"/>
      <c r="AIS2" s="74"/>
      <c r="AIT2" s="74"/>
      <c r="AIU2" s="74"/>
      <c r="AIV2" s="74"/>
      <c r="AIW2" s="74"/>
      <c r="AIX2" s="74"/>
      <c r="AIY2" s="74"/>
      <c r="AIZ2" s="74"/>
      <c r="AJA2" s="74"/>
      <c r="AJB2" s="74"/>
      <c r="AJC2" s="74"/>
      <c r="AJD2" s="74"/>
      <c r="AJE2" s="74"/>
      <c r="AJF2" s="74"/>
      <c r="AJG2" s="74"/>
      <c r="AJH2" s="74"/>
      <c r="AJI2" s="74"/>
      <c r="AJJ2" s="74"/>
      <c r="AJK2" s="74"/>
      <c r="AJL2" s="74"/>
      <c r="AJM2" s="74"/>
      <c r="AJN2" s="74"/>
      <c r="AJO2" s="74"/>
      <c r="AJP2" s="74"/>
      <c r="AJQ2" s="74"/>
      <c r="AJR2" s="74"/>
      <c r="AJS2" s="74"/>
      <c r="AJT2" s="74"/>
      <c r="AJU2" s="74"/>
      <c r="AJV2" s="74"/>
      <c r="AJW2" s="74"/>
      <c r="AJX2" s="74"/>
      <c r="AJY2" s="74"/>
      <c r="AJZ2" s="74"/>
      <c r="AKA2" s="74"/>
      <c r="AKB2" s="74"/>
      <c r="AKC2" s="74"/>
      <c r="AKD2" s="74"/>
      <c r="AKE2" s="74"/>
      <c r="AKF2" s="74"/>
      <c r="AKG2" s="74"/>
      <c r="AKH2" s="74"/>
      <c r="AKI2" s="74"/>
      <c r="AKJ2" s="74"/>
      <c r="AKK2" s="74"/>
      <c r="AKL2" s="74"/>
      <c r="AKM2" s="74"/>
      <c r="AKN2" s="74"/>
      <c r="AKO2" s="74"/>
      <c r="AKP2" s="74"/>
      <c r="AKQ2" s="74"/>
      <c r="AKR2" s="74"/>
      <c r="AKS2" s="74"/>
      <c r="AKT2" s="74"/>
      <c r="AKU2" s="74"/>
      <c r="AKV2" s="74"/>
      <c r="AKW2" s="74"/>
      <c r="AKX2" s="74"/>
      <c r="AKY2" s="74"/>
      <c r="AKZ2" s="74"/>
      <c r="ALA2" s="74"/>
      <c r="ALB2" s="74"/>
      <c r="ALC2" s="74"/>
      <c r="ALD2" s="74"/>
      <c r="ALE2" s="74"/>
      <c r="ALF2" s="74"/>
      <c r="ALG2" s="74"/>
      <c r="ALH2" s="74"/>
      <c r="ALI2" s="74"/>
      <c r="ALJ2" s="74"/>
      <c r="ALK2" s="74"/>
      <c r="ALL2" s="74"/>
      <c r="ALM2" s="74"/>
      <c r="ALN2" s="74"/>
      <c r="ALO2" s="74"/>
      <c r="ALP2" s="74"/>
      <c r="ALQ2" s="74"/>
      <c r="ALR2" s="74"/>
      <c r="ALS2" s="74"/>
      <c r="ALT2" s="74"/>
      <c r="ALU2" s="74"/>
      <c r="ALV2" s="74"/>
      <c r="ALW2" s="74"/>
      <c r="ALX2" s="74"/>
      <c r="ALY2" s="74"/>
      <c r="ALZ2" s="74"/>
      <c r="AMA2" s="74"/>
      <c r="AMB2" s="74"/>
      <c r="AMC2" s="74"/>
      <c r="AMD2" s="74"/>
      <c r="AME2" s="74"/>
      <c r="AMF2" s="74"/>
      <c r="AMG2" s="74"/>
      <c r="AMH2" s="74"/>
      <c r="AMI2" s="74"/>
      <c r="AMJ2" s="74"/>
      <c r="AMK2" s="74"/>
    </row>
    <row r="3" spans="1:1025" ht="12.75" thickBot="1">
      <c r="A3" s="212" t="s">
        <v>50</v>
      </c>
      <c r="B3" s="162" t="s">
        <v>726</v>
      </c>
      <c r="C3" s="163"/>
      <c r="D3" s="210"/>
      <c r="E3" s="211"/>
      <c r="F3" s="164"/>
    </row>
    <row r="4" spans="1:1025">
      <c r="A4" s="33"/>
      <c r="B4" s="26" t="s">
        <v>734</v>
      </c>
      <c r="D4" s="108"/>
      <c r="E4" s="28"/>
      <c r="F4" s="28"/>
    </row>
    <row r="5" spans="1:1025">
      <c r="B5" s="213" t="s">
        <v>51</v>
      </c>
      <c r="C5" s="82"/>
      <c r="D5" s="109"/>
      <c r="E5" s="30"/>
      <c r="F5" s="30"/>
      <c r="G5" s="83"/>
      <c r="H5" s="84"/>
    </row>
    <row r="6" spans="1:1025" ht="48">
      <c r="B6" s="42" t="s">
        <v>78</v>
      </c>
      <c r="C6" s="82"/>
      <c r="D6" s="109"/>
      <c r="E6" s="30"/>
      <c r="F6" s="30"/>
      <c r="G6" s="83"/>
      <c r="H6" s="84"/>
    </row>
    <row r="7" spans="1:1025" ht="36">
      <c r="B7" s="42" t="s">
        <v>79</v>
      </c>
      <c r="C7" s="82"/>
      <c r="D7" s="109"/>
      <c r="E7" s="30"/>
      <c r="F7" s="30"/>
      <c r="G7" s="83"/>
      <c r="H7" s="84"/>
    </row>
    <row r="8" spans="1:1025">
      <c r="B8" s="26"/>
      <c r="C8" s="82"/>
      <c r="D8" s="109"/>
      <c r="E8" s="31"/>
      <c r="F8" s="31"/>
      <c r="G8" s="47"/>
      <c r="H8" s="29"/>
    </row>
    <row r="9" spans="1:1025">
      <c r="B9" s="213" t="s">
        <v>52</v>
      </c>
      <c r="C9" s="82"/>
      <c r="D9" s="109"/>
      <c r="E9" s="30"/>
      <c r="F9" s="30"/>
      <c r="G9" s="83"/>
      <c r="H9" s="84"/>
    </row>
    <row r="10" spans="1:1025" ht="120">
      <c r="B10" s="32" t="s">
        <v>80</v>
      </c>
      <c r="C10" s="82"/>
      <c r="D10" s="109"/>
      <c r="E10" s="30"/>
      <c r="F10" s="30"/>
      <c r="G10" s="83"/>
      <c r="H10" s="84"/>
    </row>
    <row r="11" spans="1:1025" ht="192">
      <c r="B11" s="42" t="s">
        <v>23</v>
      </c>
      <c r="C11" s="82"/>
      <c r="D11" s="109"/>
      <c r="E11" s="30"/>
      <c r="F11" s="30"/>
      <c r="G11" s="83"/>
      <c r="H11" s="84"/>
    </row>
    <row r="12" spans="1:1025" ht="36">
      <c r="B12" s="42" t="s">
        <v>24</v>
      </c>
      <c r="C12" s="82"/>
      <c r="D12" s="109"/>
      <c r="E12" s="30"/>
      <c r="F12" s="30"/>
      <c r="G12" s="83"/>
      <c r="H12" s="84"/>
    </row>
    <row r="13" spans="1:1025" ht="108">
      <c r="B13" s="42" t="s">
        <v>25</v>
      </c>
      <c r="C13" s="82"/>
      <c r="D13" s="109"/>
      <c r="E13" s="30"/>
      <c r="F13" s="30"/>
      <c r="G13" s="83"/>
      <c r="H13" s="84"/>
    </row>
    <row r="14" spans="1:1025" ht="36">
      <c r="B14" s="42" t="s">
        <v>53</v>
      </c>
      <c r="C14" s="82"/>
      <c r="D14" s="109"/>
      <c r="E14" s="30"/>
      <c r="F14" s="30"/>
      <c r="G14" s="83"/>
      <c r="H14" s="84"/>
    </row>
    <row r="15" spans="1:1025" ht="24">
      <c r="B15" s="44" t="s">
        <v>81</v>
      </c>
      <c r="C15" s="33"/>
      <c r="E15" s="28"/>
      <c r="F15" s="28"/>
      <c r="G15" s="47"/>
      <c r="H15" s="29"/>
    </row>
    <row r="17" spans="1:2">
      <c r="B17" s="26" t="s">
        <v>76</v>
      </c>
    </row>
    <row r="18" spans="1:2" ht="36">
      <c r="B18" s="32" t="s">
        <v>31</v>
      </c>
    </row>
    <row r="19" spans="1:2" ht="24">
      <c r="B19" s="32" t="s">
        <v>82</v>
      </c>
    </row>
    <row r="20" spans="1:2" ht="36">
      <c r="A20" s="106"/>
      <c r="B20" s="32" t="s">
        <v>83</v>
      </c>
    </row>
    <row r="21" spans="1:2">
      <c r="A21" s="106"/>
    </row>
    <row r="22" spans="1:2">
      <c r="A22" s="106"/>
    </row>
    <row r="23" spans="1:2">
      <c r="A23" s="106"/>
      <c r="B23" s="214" t="s">
        <v>647</v>
      </c>
    </row>
    <row r="24" spans="1:2">
      <c r="A24" s="106"/>
      <c r="B24" s="37"/>
    </row>
    <row r="25" spans="1:2" ht="36">
      <c r="A25" s="106"/>
      <c r="B25" s="41" t="s">
        <v>56</v>
      </c>
    </row>
    <row r="26" spans="1:2" ht="72">
      <c r="A26" s="106"/>
      <c r="B26" s="41" t="s">
        <v>89</v>
      </c>
    </row>
    <row r="27" spans="1:2" ht="48">
      <c r="A27" s="106"/>
      <c r="B27" s="41" t="s">
        <v>90</v>
      </c>
    </row>
    <row r="28" spans="1:2" ht="36">
      <c r="A28" s="106"/>
      <c r="B28" s="41" t="s">
        <v>91</v>
      </c>
    </row>
    <row r="29" spans="1:2" ht="24">
      <c r="A29" s="106"/>
      <c r="B29" s="41" t="s">
        <v>57</v>
      </c>
    </row>
    <row r="30" spans="1:2" ht="24">
      <c r="A30" s="106"/>
      <c r="B30" s="41" t="s">
        <v>58</v>
      </c>
    </row>
    <row r="31" spans="1:2" ht="24">
      <c r="A31" s="106"/>
      <c r="B31" s="41" t="s">
        <v>92</v>
      </c>
    </row>
    <row r="32" spans="1:2" ht="36">
      <c r="A32" s="106"/>
      <c r="B32" s="41" t="s">
        <v>93</v>
      </c>
    </row>
    <row r="33" spans="1:2" ht="96">
      <c r="A33" s="106"/>
      <c r="B33" s="41" t="s">
        <v>59</v>
      </c>
    </row>
    <row r="34" spans="1:2" ht="36">
      <c r="A34" s="106"/>
      <c r="B34" s="41" t="s">
        <v>60</v>
      </c>
    </row>
    <row r="35" spans="1:2" ht="24">
      <c r="A35" s="106"/>
      <c r="B35" s="41" t="s">
        <v>61</v>
      </c>
    </row>
    <row r="36" spans="1:2">
      <c r="A36" s="106"/>
      <c r="B36" s="41"/>
    </row>
    <row r="37" spans="1:2">
      <c r="A37" s="106"/>
      <c r="B37" s="41" t="s">
        <v>62</v>
      </c>
    </row>
    <row r="38" spans="1:2">
      <c r="A38" s="106"/>
      <c r="B38" s="41" t="s">
        <v>63</v>
      </c>
    </row>
    <row r="39" spans="1:2">
      <c r="A39" s="106"/>
      <c r="B39" s="41" t="s">
        <v>64</v>
      </c>
    </row>
    <row r="40" spans="1:2" ht="24">
      <c r="A40" s="106"/>
      <c r="B40" s="41" t="s">
        <v>65</v>
      </c>
    </row>
    <row r="41" spans="1:2" ht="24">
      <c r="A41" s="106"/>
      <c r="B41" s="41" t="s">
        <v>94</v>
      </c>
    </row>
    <row r="42" spans="1:2">
      <c r="A42" s="106"/>
      <c r="B42" s="41" t="s">
        <v>66</v>
      </c>
    </row>
    <row r="43" spans="1:2" ht="24">
      <c r="A43" s="106"/>
      <c r="B43" s="41" t="s">
        <v>67</v>
      </c>
    </row>
    <row r="44" spans="1:2" ht="24">
      <c r="A44" s="106"/>
      <c r="B44" s="41" t="s">
        <v>95</v>
      </c>
    </row>
    <row r="45" spans="1:2">
      <c r="A45" s="106"/>
    </row>
    <row r="46" spans="1:2">
      <c r="A46" s="106"/>
      <c r="B46" s="45" t="s">
        <v>649</v>
      </c>
    </row>
    <row r="47" spans="1:2">
      <c r="A47" s="106"/>
      <c r="B47" s="45"/>
    </row>
    <row r="48" spans="1:2" ht="120">
      <c r="A48" s="106"/>
      <c r="B48" s="37" t="s">
        <v>69</v>
      </c>
    </row>
    <row r="49" spans="1:6" ht="144">
      <c r="A49" s="106"/>
      <c r="B49" s="37" t="s">
        <v>70</v>
      </c>
    </row>
    <row r="50" spans="1:6" ht="132">
      <c r="A50" s="106"/>
      <c r="B50" s="37" t="s">
        <v>71</v>
      </c>
    </row>
    <row r="51" spans="1:6" ht="73.5">
      <c r="A51" s="106"/>
      <c r="B51" s="37" t="s">
        <v>96</v>
      </c>
    </row>
    <row r="52" spans="1:6" ht="24">
      <c r="A52" s="106"/>
      <c r="B52" s="40" t="s">
        <v>72</v>
      </c>
    </row>
    <row r="53" spans="1:6" ht="36">
      <c r="A53" s="106"/>
      <c r="B53" s="40" t="s">
        <v>73</v>
      </c>
    </row>
    <row r="54" spans="1:6" ht="36">
      <c r="A54" s="106"/>
      <c r="B54" s="40" t="s">
        <v>74</v>
      </c>
    </row>
    <row r="55" spans="1:6" ht="24">
      <c r="A55" s="106"/>
      <c r="B55" s="40" t="s">
        <v>75</v>
      </c>
    </row>
    <row r="56" spans="1:6">
      <c r="A56" s="106"/>
    </row>
    <row r="57" spans="1:6">
      <c r="A57" s="106"/>
    </row>
    <row r="58" spans="1:6" ht="12.75" thickBot="1">
      <c r="A58" s="106"/>
    </row>
    <row r="59" spans="1:6" ht="12.75" thickBot="1">
      <c r="A59" s="212" t="s">
        <v>50</v>
      </c>
      <c r="B59" s="215" t="s">
        <v>749</v>
      </c>
      <c r="C59" s="163"/>
      <c r="D59" s="210"/>
      <c r="E59" s="211"/>
      <c r="F59" s="164"/>
    </row>
    <row r="60" spans="1:6">
      <c r="C60" s="85"/>
      <c r="D60" s="79" t="s">
        <v>97</v>
      </c>
      <c r="E60" s="80" t="s">
        <v>84</v>
      </c>
      <c r="F60" s="80" t="s">
        <v>85</v>
      </c>
    </row>
    <row r="61" spans="1:6">
      <c r="B61" s="36" t="s">
        <v>750</v>
      </c>
      <c r="E61" s="57"/>
    </row>
    <row r="62" spans="1:6" ht="84">
      <c r="A62" s="107">
        <f>SUM(A19)+1</f>
        <v>1</v>
      </c>
      <c r="B62" s="170" t="s">
        <v>586</v>
      </c>
      <c r="C62" s="52"/>
      <c r="D62" s="53"/>
      <c r="E62" s="56"/>
      <c r="F62" s="55"/>
    </row>
    <row r="63" spans="1:6">
      <c r="B63" s="54"/>
      <c r="C63" s="52" t="s">
        <v>105</v>
      </c>
      <c r="D63" s="53">
        <v>1</v>
      </c>
      <c r="E63" s="55"/>
      <c r="F63" s="55">
        <f>D63*E63</f>
        <v>0</v>
      </c>
    </row>
    <row r="64" spans="1:6">
      <c r="B64" s="54"/>
      <c r="C64" s="52"/>
      <c r="D64" s="53"/>
      <c r="E64" s="55"/>
      <c r="F64" s="55"/>
    </row>
    <row r="65" spans="1:6" ht="48">
      <c r="A65" s="107">
        <f>SUM(A62)+1</f>
        <v>2</v>
      </c>
      <c r="B65" s="48" t="s">
        <v>587</v>
      </c>
      <c r="C65" s="50"/>
      <c r="D65" s="110"/>
      <c r="E65" s="58"/>
      <c r="F65" s="58"/>
    </row>
    <row r="66" spans="1:6">
      <c r="B66" s="50"/>
      <c r="C66" s="50" t="s">
        <v>54</v>
      </c>
      <c r="D66" s="110">
        <v>10</v>
      </c>
      <c r="E66" s="58"/>
      <c r="F66" s="58">
        <f>D66*E66</f>
        <v>0</v>
      </c>
    </row>
    <row r="67" spans="1:6">
      <c r="E67" s="57"/>
    </row>
    <row r="68" spans="1:6" ht="60">
      <c r="A68" s="107">
        <f>SUM(A65)+1</f>
        <v>3</v>
      </c>
      <c r="B68" s="36" t="s">
        <v>727</v>
      </c>
      <c r="E68" s="57"/>
    </row>
    <row r="69" spans="1:6" ht="13.5">
      <c r="A69" s="107"/>
      <c r="B69" s="32" t="s">
        <v>588</v>
      </c>
      <c r="C69" s="35" t="s">
        <v>86</v>
      </c>
      <c r="D69" s="29">
        <v>60</v>
      </c>
      <c r="E69" s="57"/>
      <c r="F69" s="34">
        <f>D69*E69</f>
        <v>0</v>
      </c>
    </row>
    <row r="70" spans="1:6" ht="13.5">
      <c r="A70" s="107"/>
      <c r="B70" s="32" t="s">
        <v>589</v>
      </c>
      <c r="C70" s="35" t="s">
        <v>86</v>
      </c>
      <c r="D70" s="29">
        <v>33</v>
      </c>
      <c r="E70" s="57"/>
    </row>
    <row r="71" spans="1:6" ht="13.5">
      <c r="A71" s="107"/>
      <c r="B71" s="36" t="s">
        <v>590</v>
      </c>
      <c r="C71" s="35" t="s">
        <v>87</v>
      </c>
      <c r="D71" s="29">
        <v>22</v>
      </c>
      <c r="E71" s="57"/>
    </row>
    <row r="72" spans="1:6" ht="13.5">
      <c r="B72" s="32" t="s">
        <v>591</v>
      </c>
      <c r="C72" s="35" t="s">
        <v>87</v>
      </c>
      <c r="D72" s="29">
        <v>10.5</v>
      </c>
      <c r="E72" s="57"/>
      <c r="F72" s="34">
        <f>D72*E72</f>
        <v>0</v>
      </c>
    </row>
    <row r="73" spans="1:6">
      <c r="E73" s="57"/>
    </row>
    <row r="74" spans="1:6">
      <c r="A74" s="107">
        <f>SUM(A71)+4</f>
        <v>4</v>
      </c>
      <c r="B74" s="32" t="s">
        <v>593</v>
      </c>
      <c r="C74" s="87"/>
      <c r="D74" s="111"/>
      <c r="E74" s="89"/>
      <c r="F74" s="88"/>
    </row>
    <row r="75" spans="1:6" ht="24">
      <c r="A75" s="107"/>
      <c r="B75" s="32" t="s">
        <v>592</v>
      </c>
      <c r="C75" s="87"/>
      <c r="D75" s="111"/>
      <c r="E75" s="89"/>
      <c r="F75" s="88"/>
    </row>
    <row r="76" spans="1:6" ht="13.5">
      <c r="A76" s="107"/>
      <c r="C76" s="35" t="s">
        <v>86</v>
      </c>
      <c r="D76" s="111">
        <v>60</v>
      </c>
      <c r="E76" s="89"/>
      <c r="F76" s="88">
        <f>D76*E76</f>
        <v>0</v>
      </c>
    </row>
    <row r="77" spans="1:6" ht="24">
      <c r="A77" s="107">
        <f>A74+1</f>
        <v>5</v>
      </c>
      <c r="B77" s="32" t="s">
        <v>652</v>
      </c>
      <c r="C77" s="87"/>
      <c r="D77" s="111"/>
      <c r="E77" s="89"/>
      <c r="F77" s="88"/>
    </row>
    <row r="78" spans="1:6">
      <c r="A78" s="107"/>
      <c r="C78" s="87" t="s">
        <v>105</v>
      </c>
      <c r="D78" s="111">
        <v>1</v>
      </c>
      <c r="E78" s="89"/>
      <c r="F78" s="88">
        <f>D78*E78</f>
        <v>0</v>
      </c>
    </row>
    <row r="79" spans="1:6">
      <c r="A79" s="107"/>
      <c r="C79" s="87"/>
      <c r="D79" s="111"/>
      <c r="E79" s="89"/>
      <c r="F79" s="88"/>
    </row>
    <row r="80" spans="1:6" ht="36">
      <c r="A80" s="107">
        <f>A77+1</f>
        <v>6</v>
      </c>
      <c r="B80" s="32" t="s">
        <v>738</v>
      </c>
      <c r="C80" s="35"/>
      <c r="D80" s="111"/>
      <c r="E80" s="89"/>
      <c r="F80" s="88"/>
    </row>
    <row r="81" spans="1:6" ht="24">
      <c r="A81" s="107"/>
      <c r="B81" s="32" t="s">
        <v>592</v>
      </c>
      <c r="C81" s="87"/>
      <c r="D81" s="111"/>
      <c r="E81" s="89"/>
      <c r="F81" s="88"/>
    </row>
    <row r="82" spans="1:6">
      <c r="A82" s="107"/>
      <c r="C82" s="87"/>
      <c r="D82" s="111"/>
      <c r="E82" s="89"/>
      <c r="F82" s="88"/>
    </row>
    <row r="83" spans="1:6" ht="13.5">
      <c r="A83" s="107"/>
      <c r="C83" s="35" t="s">
        <v>86</v>
      </c>
      <c r="D83" s="111">
        <v>60</v>
      </c>
      <c r="E83" s="89"/>
      <c r="F83" s="88">
        <f>D83*E83</f>
        <v>0</v>
      </c>
    </row>
    <row r="84" spans="1:6" ht="24">
      <c r="A84" s="107">
        <f t="shared" ref="A84:A88" si="0">SUM(A80)+1</f>
        <v>7</v>
      </c>
      <c r="B84" s="32" t="s">
        <v>594</v>
      </c>
      <c r="C84" s="87"/>
      <c r="D84" s="111"/>
      <c r="E84" s="89"/>
      <c r="F84" s="88"/>
    </row>
    <row r="85" spans="1:6" ht="24">
      <c r="A85" s="107"/>
      <c r="B85" s="32" t="s">
        <v>592</v>
      </c>
      <c r="C85" s="87"/>
      <c r="D85" s="111"/>
      <c r="E85" s="89"/>
      <c r="F85" s="88"/>
    </row>
    <row r="86" spans="1:6" ht="13.5">
      <c r="A86" s="107"/>
      <c r="C86" s="35" t="s">
        <v>86</v>
      </c>
      <c r="D86" s="111">
        <v>52.5</v>
      </c>
      <c r="E86" s="89"/>
      <c r="F86" s="88"/>
    </row>
    <row r="87" spans="1:6">
      <c r="A87" s="107"/>
      <c r="C87" s="87"/>
      <c r="D87" s="111"/>
      <c r="E87" s="89"/>
      <c r="F87" s="88"/>
    </row>
    <row r="88" spans="1:6" ht="48">
      <c r="A88" s="107">
        <f t="shared" si="0"/>
        <v>8</v>
      </c>
      <c r="B88" s="32" t="s">
        <v>653</v>
      </c>
      <c r="C88" s="87"/>
      <c r="D88" s="111"/>
      <c r="E88" s="89"/>
      <c r="F88" s="88"/>
    </row>
    <row r="89" spans="1:6" ht="24">
      <c r="A89" s="107"/>
      <c r="B89" s="32" t="s">
        <v>592</v>
      </c>
      <c r="C89" s="87"/>
      <c r="D89" s="111"/>
      <c r="E89" s="89"/>
      <c r="F89" s="88"/>
    </row>
    <row r="90" spans="1:6">
      <c r="A90" s="107"/>
      <c r="C90" s="35" t="s">
        <v>54</v>
      </c>
      <c r="D90" s="111">
        <v>2</v>
      </c>
      <c r="E90" s="89"/>
      <c r="F90" s="88">
        <f>D90*E90</f>
        <v>0</v>
      </c>
    </row>
    <row r="91" spans="1:6">
      <c r="A91" s="107"/>
      <c r="C91" s="87"/>
      <c r="D91" s="111"/>
      <c r="E91" s="89"/>
      <c r="F91" s="88"/>
    </row>
    <row r="92" spans="1:6" ht="24">
      <c r="A92" s="107">
        <f>A88+1</f>
        <v>9</v>
      </c>
      <c r="B92" s="32" t="s">
        <v>596</v>
      </c>
      <c r="C92" s="87"/>
      <c r="D92" s="111"/>
      <c r="E92" s="89"/>
      <c r="F92" s="88"/>
    </row>
    <row r="93" spans="1:6">
      <c r="A93" s="107"/>
      <c r="C93" s="87"/>
      <c r="D93" s="111"/>
      <c r="E93" s="89"/>
      <c r="F93" s="88"/>
    </row>
    <row r="94" spans="1:6" ht="13.5">
      <c r="A94" s="107"/>
      <c r="B94" s="32" t="s">
        <v>597</v>
      </c>
      <c r="C94" s="35" t="s">
        <v>86</v>
      </c>
      <c r="D94" s="111">
        <v>60</v>
      </c>
      <c r="E94" s="89"/>
      <c r="F94" s="88">
        <f t="shared" ref="F94:F108" si="1">D94*E94</f>
        <v>0</v>
      </c>
    </row>
    <row r="95" spans="1:6">
      <c r="A95" s="107"/>
      <c r="C95" s="87"/>
      <c r="D95" s="111"/>
      <c r="E95" s="89"/>
      <c r="F95" s="88"/>
    </row>
    <row r="96" spans="1:6" ht="24">
      <c r="A96" s="107"/>
      <c r="B96" s="32" t="s">
        <v>598</v>
      </c>
      <c r="C96" s="159" t="s">
        <v>86</v>
      </c>
      <c r="D96" s="111">
        <v>60</v>
      </c>
      <c r="E96" s="89"/>
      <c r="F96" s="88">
        <f t="shared" si="1"/>
        <v>0</v>
      </c>
    </row>
    <row r="97" spans="1:6">
      <c r="A97" s="107"/>
      <c r="C97" s="87"/>
      <c r="D97" s="111"/>
      <c r="E97" s="89"/>
      <c r="F97" s="88"/>
    </row>
    <row r="98" spans="1:6" ht="13.5">
      <c r="A98" s="107"/>
      <c r="B98" s="32" t="s">
        <v>599</v>
      </c>
      <c r="C98" s="159" t="s">
        <v>86</v>
      </c>
      <c r="D98" s="111">
        <v>62</v>
      </c>
      <c r="E98" s="89"/>
      <c r="F98" s="88">
        <f t="shared" si="1"/>
        <v>0</v>
      </c>
    </row>
    <row r="99" spans="1:6">
      <c r="A99" s="107"/>
      <c r="C99" s="87"/>
      <c r="D99" s="111"/>
      <c r="E99" s="89"/>
      <c r="F99" s="88"/>
    </row>
    <row r="100" spans="1:6" ht="13.5">
      <c r="A100" s="107"/>
      <c r="B100" s="32" t="s">
        <v>728</v>
      </c>
      <c r="C100" s="159" t="s">
        <v>86</v>
      </c>
      <c r="D100" s="111">
        <v>60</v>
      </c>
      <c r="E100" s="89"/>
      <c r="F100" s="88">
        <f t="shared" si="1"/>
        <v>0</v>
      </c>
    </row>
    <row r="101" spans="1:6">
      <c r="A101" s="107"/>
      <c r="C101" s="87"/>
      <c r="D101" s="111"/>
      <c r="E101" s="89"/>
      <c r="F101" s="88"/>
    </row>
    <row r="102" spans="1:6" ht="13.5">
      <c r="A102" s="107"/>
      <c r="B102" s="32" t="s">
        <v>601</v>
      </c>
      <c r="C102" s="159" t="s">
        <v>86</v>
      </c>
      <c r="D102" s="111">
        <v>60</v>
      </c>
      <c r="E102" s="89"/>
      <c r="F102" s="88">
        <f t="shared" si="1"/>
        <v>0</v>
      </c>
    </row>
    <row r="103" spans="1:6">
      <c r="A103" s="107"/>
      <c r="C103" s="87"/>
      <c r="D103" s="111"/>
      <c r="E103" s="89"/>
      <c r="F103" s="88"/>
    </row>
    <row r="104" spans="1:6" ht="24">
      <c r="A104" s="107"/>
      <c r="B104" s="32" t="s">
        <v>602</v>
      </c>
      <c r="C104" s="159" t="s">
        <v>86</v>
      </c>
      <c r="D104" s="111">
        <v>65</v>
      </c>
      <c r="E104" s="89"/>
      <c r="F104" s="88">
        <f t="shared" si="1"/>
        <v>0</v>
      </c>
    </row>
    <row r="105" spans="1:6">
      <c r="A105" s="107"/>
      <c r="C105" s="87"/>
      <c r="D105" s="111"/>
      <c r="E105" s="89"/>
      <c r="F105" s="88"/>
    </row>
    <row r="106" spans="1:6" ht="13.5">
      <c r="A106" s="107"/>
      <c r="B106" s="32" t="s">
        <v>603</v>
      </c>
      <c r="C106" s="159" t="s">
        <v>86</v>
      </c>
      <c r="D106" s="111">
        <v>122</v>
      </c>
      <c r="E106" s="89"/>
      <c r="F106" s="88">
        <f t="shared" si="1"/>
        <v>0</v>
      </c>
    </row>
    <row r="107" spans="1:6">
      <c r="A107" s="107"/>
      <c r="C107" s="87"/>
      <c r="D107" s="111"/>
      <c r="E107" s="89"/>
      <c r="F107" s="88"/>
    </row>
    <row r="108" spans="1:6" ht="13.5">
      <c r="A108" s="107"/>
      <c r="B108" s="32" t="s">
        <v>604</v>
      </c>
      <c r="C108" s="159" t="s">
        <v>86</v>
      </c>
      <c r="D108" s="111">
        <v>93</v>
      </c>
      <c r="E108" s="89"/>
      <c r="F108" s="88">
        <f t="shared" si="1"/>
        <v>0</v>
      </c>
    </row>
    <row r="109" spans="1:6">
      <c r="A109" s="107"/>
      <c r="C109" s="159"/>
      <c r="D109" s="111"/>
      <c r="E109" s="89"/>
      <c r="F109" s="88"/>
    </row>
    <row r="110" spans="1:6" ht="36">
      <c r="A110" s="107"/>
      <c r="B110" s="32" t="s">
        <v>654</v>
      </c>
      <c r="C110" s="159" t="s">
        <v>54</v>
      </c>
      <c r="D110" s="111">
        <v>2</v>
      </c>
      <c r="E110" s="89"/>
      <c r="F110" s="88">
        <f>D110*E110</f>
        <v>0</v>
      </c>
    </row>
    <row r="111" spans="1:6">
      <c r="A111" s="107"/>
      <c r="C111" s="159"/>
      <c r="D111" s="111"/>
      <c r="E111" s="89"/>
      <c r="F111" s="88"/>
    </row>
    <row r="112" spans="1:6" ht="24">
      <c r="A112" s="107">
        <f>A92+1</f>
        <v>10</v>
      </c>
      <c r="B112" s="32" t="s">
        <v>731</v>
      </c>
      <c r="C112" s="159"/>
      <c r="D112" s="111"/>
      <c r="E112" s="89"/>
      <c r="F112" s="88"/>
    </row>
    <row r="113" spans="1:6">
      <c r="A113" s="107"/>
      <c r="B113" s="32" t="s">
        <v>607</v>
      </c>
      <c r="C113" s="159"/>
      <c r="D113" s="111"/>
      <c r="E113" s="89"/>
      <c r="F113" s="88"/>
    </row>
    <row r="114" spans="1:6" ht="36">
      <c r="A114" s="107"/>
      <c r="B114" s="32" t="s">
        <v>608</v>
      </c>
      <c r="C114" s="159"/>
      <c r="D114" s="111"/>
      <c r="E114" s="89"/>
      <c r="F114" s="88"/>
    </row>
    <row r="115" spans="1:6" ht="13.5">
      <c r="A115" s="107"/>
      <c r="B115" s="32" t="s">
        <v>729</v>
      </c>
      <c r="C115" s="35" t="s">
        <v>86</v>
      </c>
      <c r="D115" s="111">
        <v>60</v>
      </c>
      <c r="E115" s="89"/>
      <c r="F115" s="88">
        <f t="shared" ref="F115:F130" si="2">D115*E115</f>
        <v>0</v>
      </c>
    </row>
    <row r="116" spans="1:6">
      <c r="A116" s="107"/>
      <c r="C116" s="159"/>
      <c r="D116" s="111"/>
      <c r="E116" s="89"/>
      <c r="F116" s="88"/>
    </row>
    <row r="117" spans="1:6" ht="13.5">
      <c r="A117" s="107"/>
      <c r="B117" s="32" t="s">
        <v>610</v>
      </c>
      <c r="C117" s="35" t="s">
        <v>86</v>
      </c>
      <c r="D117" s="111">
        <v>34</v>
      </c>
      <c r="E117" s="89"/>
      <c r="F117" s="88">
        <f t="shared" si="2"/>
        <v>0</v>
      </c>
    </row>
    <row r="118" spans="1:6">
      <c r="A118" s="107"/>
      <c r="C118" s="159"/>
      <c r="D118" s="111"/>
      <c r="E118" s="89"/>
      <c r="F118" s="88"/>
    </row>
    <row r="119" spans="1:6">
      <c r="A119" s="107"/>
      <c r="B119" s="32" t="s">
        <v>730</v>
      </c>
      <c r="C119" s="159" t="s">
        <v>611</v>
      </c>
      <c r="D119" s="111">
        <v>10.5</v>
      </c>
      <c r="E119" s="89"/>
      <c r="F119" s="88">
        <f t="shared" si="2"/>
        <v>0</v>
      </c>
    </row>
    <row r="120" spans="1:6">
      <c r="A120" s="107"/>
      <c r="C120" s="159"/>
      <c r="D120" s="111"/>
      <c r="E120" s="89"/>
      <c r="F120" s="88"/>
    </row>
    <row r="121" spans="1:6" ht="24">
      <c r="A121" s="107">
        <f>SUM(A112)+1</f>
        <v>11</v>
      </c>
      <c r="B121" s="32" t="s">
        <v>612</v>
      </c>
      <c r="C121" s="159"/>
      <c r="D121" s="111"/>
      <c r="E121" s="89"/>
      <c r="F121" s="88"/>
    </row>
    <row r="122" spans="1:6" ht="36">
      <c r="A122" s="107"/>
      <c r="B122" s="32" t="s">
        <v>608</v>
      </c>
      <c r="C122" s="87"/>
      <c r="D122" s="111"/>
      <c r="E122" s="89"/>
      <c r="F122" s="88"/>
    </row>
    <row r="123" spans="1:6">
      <c r="A123" s="107"/>
      <c r="B123" s="32" t="s">
        <v>613</v>
      </c>
      <c r="C123" s="87"/>
      <c r="D123" s="111"/>
      <c r="E123" s="89"/>
      <c r="F123" s="88"/>
    </row>
    <row r="124" spans="1:6">
      <c r="A124" s="107"/>
      <c r="C124" s="87"/>
      <c r="D124" s="111"/>
      <c r="E124" s="89"/>
      <c r="F124" s="88"/>
    </row>
    <row r="125" spans="1:6">
      <c r="A125" s="107"/>
      <c r="C125" s="159" t="s">
        <v>611</v>
      </c>
      <c r="D125" s="111">
        <v>20.5</v>
      </c>
      <c r="E125" s="89"/>
      <c r="F125" s="88">
        <f t="shared" si="2"/>
        <v>0</v>
      </c>
    </row>
    <row r="126" spans="1:6">
      <c r="A126" s="107"/>
      <c r="C126" s="87"/>
      <c r="D126" s="111"/>
      <c r="E126" s="89"/>
      <c r="F126" s="88"/>
    </row>
    <row r="127" spans="1:6" ht="24">
      <c r="A127" s="107">
        <f>A121+1</f>
        <v>12</v>
      </c>
      <c r="B127" s="32" t="s">
        <v>614</v>
      </c>
      <c r="C127" s="87"/>
      <c r="D127" s="111"/>
      <c r="E127" s="89"/>
      <c r="F127" s="88"/>
    </row>
    <row r="128" spans="1:6" ht="24">
      <c r="A128" s="107"/>
      <c r="B128" s="32" t="s">
        <v>615</v>
      </c>
      <c r="C128" s="87"/>
      <c r="D128" s="111"/>
      <c r="E128" s="89"/>
      <c r="F128" s="88"/>
    </row>
    <row r="129" spans="1:6">
      <c r="A129" s="107"/>
      <c r="C129" s="87"/>
      <c r="D129" s="111"/>
      <c r="E129" s="89"/>
      <c r="F129" s="88"/>
    </row>
    <row r="130" spans="1:6">
      <c r="A130" s="107"/>
      <c r="B130" s="32" t="s">
        <v>613</v>
      </c>
      <c r="C130" s="159" t="s">
        <v>611</v>
      </c>
      <c r="D130" s="111">
        <v>46</v>
      </c>
      <c r="E130" s="89"/>
      <c r="F130" s="88">
        <f t="shared" si="2"/>
        <v>0</v>
      </c>
    </row>
    <row r="131" spans="1:6">
      <c r="A131" s="107"/>
      <c r="C131" s="87"/>
      <c r="D131" s="111"/>
      <c r="E131" s="89"/>
      <c r="F131" s="88"/>
    </row>
    <row r="132" spans="1:6">
      <c r="A132" s="107"/>
      <c r="C132" s="87"/>
      <c r="D132" s="111"/>
      <c r="E132" s="89"/>
      <c r="F132" s="88"/>
    </row>
    <row r="133" spans="1:6">
      <c r="A133" s="107"/>
      <c r="C133" s="87"/>
      <c r="D133" s="111"/>
      <c r="E133" s="89"/>
      <c r="F133" s="88"/>
    </row>
    <row r="134" spans="1:6" ht="24">
      <c r="A134" s="107">
        <f>A127+1</f>
        <v>13</v>
      </c>
      <c r="B134" s="32" t="s">
        <v>619</v>
      </c>
      <c r="C134" s="87"/>
      <c r="D134" s="111"/>
      <c r="E134" s="89"/>
      <c r="F134" s="88"/>
    </row>
    <row r="135" spans="1:6">
      <c r="A135" s="107"/>
      <c r="B135" s="32" t="s">
        <v>620</v>
      </c>
      <c r="C135" s="87"/>
      <c r="D135" s="111"/>
      <c r="E135" s="89"/>
      <c r="F135" s="88"/>
    </row>
    <row r="136" spans="1:6">
      <c r="A136" s="107"/>
      <c r="B136" s="32" t="s">
        <v>621</v>
      </c>
      <c r="C136" s="87"/>
      <c r="D136" s="111"/>
      <c r="E136" s="89"/>
      <c r="F136" s="88"/>
    </row>
    <row r="137" spans="1:6">
      <c r="A137" s="107"/>
      <c r="C137" s="87" t="s">
        <v>54</v>
      </c>
      <c r="D137" s="111">
        <v>10</v>
      </c>
      <c r="E137" s="89">
        <v>0</v>
      </c>
      <c r="F137" s="88">
        <f>D137*E137</f>
        <v>0</v>
      </c>
    </row>
    <row r="138" spans="1:6">
      <c r="A138" s="107"/>
      <c r="C138" s="87"/>
      <c r="D138" s="111"/>
      <c r="E138" s="89"/>
      <c r="F138" s="88"/>
    </row>
    <row r="139" spans="1:6" ht="24">
      <c r="A139" s="107">
        <f>A134+1</f>
        <v>14</v>
      </c>
      <c r="B139" s="32" t="s">
        <v>655</v>
      </c>
      <c r="C139" s="87"/>
      <c r="D139" s="111"/>
      <c r="E139" s="89"/>
      <c r="F139" s="88"/>
    </row>
    <row r="140" spans="1:6" ht="24">
      <c r="A140" s="107"/>
      <c r="B140" s="32" t="s">
        <v>656</v>
      </c>
      <c r="C140" s="87"/>
      <c r="D140" s="111"/>
      <c r="E140" s="89"/>
      <c r="F140" s="88"/>
    </row>
    <row r="141" spans="1:6">
      <c r="A141" s="107"/>
      <c r="B141" s="32" t="s">
        <v>657</v>
      </c>
      <c r="C141" s="87"/>
      <c r="D141" s="111"/>
      <c r="E141" s="89"/>
      <c r="F141" s="88"/>
    </row>
    <row r="142" spans="1:6">
      <c r="A142" s="107"/>
      <c r="C142" s="87" t="s">
        <v>54</v>
      </c>
      <c r="D142" s="111">
        <v>1</v>
      </c>
      <c r="E142" s="89"/>
      <c r="F142" s="88">
        <f>D142*E142</f>
        <v>0</v>
      </c>
    </row>
    <row r="143" spans="1:6">
      <c r="A143" s="107"/>
      <c r="C143" s="87"/>
      <c r="D143" s="111"/>
      <c r="E143" s="89"/>
      <c r="F143" s="88"/>
    </row>
    <row r="144" spans="1:6" ht="24">
      <c r="A144" s="107">
        <f>A139+1</f>
        <v>15</v>
      </c>
      <c r="B144" s="32" t="s">
        <v>658</v>
      </c>
      <c r="C144" s="87"/>
      <c r="D144" s="111"/>
      <c r="E144" s="89"/>
      <c r="F144" s="88"/>
    </row>
    <row r="145" spans="1:6" ht="24">
      <c r="A145" s="107"/>
      <c r="B145" s="32" t="s">
        <v>732</v>
      </c>
      <c r="C145" s="87"/>
      <c r="D145" s="111"/>
      <c r="E145" s="89"/>
      <c r="F145" s="88"/>
    </row>
    <row r="146" spans="1:6">
      <c r="A146" s="107"/>
      <c r="B146" s="32" t="s">
        <v>657</v>
      </c>
      <c r="C146" s="87"/>
      <c r="D146" s="111"/>
      <c r="E146" s="89"/>
      <c r="F146" s="88"/>
    </row>
    <row r="147" spans="1:6">
      <c r="A147" s="107"/>
      <c r="C147" s="87" t="s">
        <v>54</v>
      </c>
      <c r="D147" s="111">
        <v>1</v>
      </c>
      <c r="E147" s="89"/>
      <c r="F147" s="88">
        <f>D147*E147</f>
        <v>0</v>
      </c>
    </row>
    <row r="148" spans="1:6">
      <c r="A148" s="107"/>
      <c r="C148" s="87"/>
      <c r="D148" s="111"/>
      <c r="E148" s="89"/>
      <c r="F148" s="88"/>
    </row>
    <row r="149" spans="1:6" ht="24">
      <c r="A149" s="107">
        <f>A144+1</f>
        <v>16</v>
      </c>
      <c r="B149" s="32" t="s">
        <v>659</v>
      </c>
      <c r="C149" s="87"/>
      <c r="D149" s="111"/>
      <c r="E149" s="89"/>
      <c r="F149" s="88"/>
    </row>
    <row r="150" spans="1:6">
      <c r="A150" s="107"/>
      <c r="B150" s="32" t="s">
        <v>660</v>
      </c>
      <c r="C150" s="87"/>
      <c r="D150" s="111"/>
      <c r="E150" s="89"/>
      <c r="F150" s="88"/>
    </row>
    <row r="151" spans="1:6">
      <c r="A151" s="107"/>
      <c r="C151" s="87" t="s">
        <v>54</v>
      </c>
      <c r="D151" s="111">
        <v>1</v>
      </c>
      <c r="E151" s="89"/>
      <c r="F151" s="88">
        <f>D151*E151</f>
        <v>0</v>
      </c>
    </row>
    <row r="152" spans="1:6">
      <c r="A152" s="107"/>
      <c r="C152" s="87"/>
      <c r="D152" s="111"/>
      <c r="E152" s="89"/>
      <c r="F152" s="88"/>
    </row>
    <row r="153" spans="1:6" ht="36">
      <c r="A153" s="107">
        <f>A149+1</f>
        <v>17</v>
      </c>
      <c r="B153" s="32" t="s">
        <v>661</v>
      </c>
      <c r="C153" s="87"/>
      <c r="D153" s="111"/>
      <c r="E153" s="89"/>
      <c r="F153" s="88"/>
    </row>
    <row r="154" spans="1:6" ht="24">
      <c r="A154" s="107"/>
      <c r="B154" s="32" t="s">
        <v>662</v>
      </c>
      <c r="C154" s="87"/>
      <c r="D154" s="111"/>
      <c r="E154" s="89"/>
      <c r="F154" s="88"/>
    </row>
    <row r="155" spans="1:6">
      <c r="A155" s="107"/>
      <c r="B155" s="32" t="s">
        <v>663</v>
      </c>
      <c r="C155" s="87"/>
      <c r="D155" s="111"/>
      <c r="E155" s="89"/>
      <c r="F155" s="88"/>
    </row>
    <row r="156" spans="1:6">
      <c r="A156" s="107"/>
      <c r="C156" s="87" t="s">
        <v>54</v>
      </c>
      <c r="D156" s="111">
        <v>10</v>
      </c>
      <c r="E156" s="89"/>
      <c r="F156" s="88">
        <f>D156*E156</f>
        <v>0</v>
      </c>
    </row>
    <row r="157" spans="1:6">
      <c r="A157" s="107"/>
      <c r="C157" s="87"/>
      <c r="D157" s="111"/>
      <c r="E157" s="89"/>
      <c r="F157" s="88"/>
    </row>
    <row r="158" spans="1:6" ht="48">
      <c r="A158" s="107">
        <f>A153+1</f>
        <v>18</v>
      </c>
      <c r="B158" s="32" t="s">
        <v>664</v>
      </c>
      <c r="C158" s="87"/>
      <c r="D158" s="111"/>
      <c r="E158" s="89"/>
      <c r="F158" s="88"/>
    </row>
    <row r="159" spans="1:6">
      <c r="A159" s="107"/>
      <c r="B159" s="32" t="s">
        <v>665</v>
      </c>
      <c r="C159" s="87"/>
      <c r="D159" s="111"/>
      <c r="E159" s="89"/>
      <c r="F159" s="88"/>
    </row>
    <row r="160" spans="1:6">
      <c r="A160" s="107"/>
      <c r="C160" s="87" t="s">
        <v>611</v>
      </c>
      <c r="D160" s="111">
        <v>188</v>
      </c>
      <c r="E160" s="89"/>
      <c r="F160" s="88">
        <f>D160*E160</f>
        <v>0</v>
      </c>
    </row>
    <row r="161" spans="1:6">
      <c r="A161" s="107"/>
      <c r="C161" s="87"/>
      <c r="D161" s="111"/>
      <c r="E161" s="89"/>
      <c r="F161" s="88"/>
    </row>
    <row r="162" spans="1:6">
      <c r="A162" s="107"/>
      <c r="C162" s="87"/>
      <c r="D162" s="111"/>
      <c r="E162" s="89"/>
      <c r="F162" s="88"/>
    </row>
    <row r="163" spans="1:6" ht="48">
      <c r="A163" s="107">
        <f>A134+1</f>
        <v>14</v>
      </c>
      <c r="B163" s="165" t="s">
        <v>616</v>
      </c>
      <c r="C163" s="87"/>
      <c r="D163" s="111"/>
      <c r="E163" s="89"/>
      <c r="F163" s="88"/>
    </row>
    <row r="164" spans="1:6" ht="24">
      <c r="A164" s="107"/>
      <c r="B164" s="165" t="s">
        <v>617</v>
      </c>
      <c r="C164" s="166"/>
      <c r="D164" s="167"/>
      <c r="E164" s="168"/>
      <c r="F164" s="169"/>
    </row>
    <row r="165" spans="1:6">
      <c r="A165" s="107"/>
      <c r="B165" s="165" t="s">
        <v>618</v>
      </c>
      <c r="C165" s="166" t="s">
        <v>105</v>
      </c>
      <c r="D165" s="167"/>
      <c r="E165" s="168"/>
      <c r="F165" s="169">
        <f>SUM(F63:F160)*0.1</f>
        <v>0</v>
      </c>
    </row>
    <row r="166" spans="1:6" ht="12.75" thickBot="1">
      <c r="A166" s="107"/>
      <c r="C166" s="87"/>
      <c r="D166" s="111"/>
      <c r="E166" s="89"/>
      <c r="F166" s="88"/>
    </row>
    <row r="167" spans="1:6" ht="12.75" thickBot="1">
      <c r="A167" s="161" t="s">
        <v>50</v>
      </c>
      <c r="B167" s="183" t="s">
        <v>744</v>
      </c>
      <c r="C167" s="184"/>
      <c r="D167" s="185"/>
      <c r="E167" s="186"/>
      <c r="F167" s="187">
        <f>SUM(F63:F165)</f>
        <v>0</v>
      </c>
    </row>
    <row r="168" spans="1:6">
      <c r="A168" s="107"/>
      <c r="C168" s="87"/>
      <c r="D168" s="111"/>
      <c r="E168" s="89"/>
      <c r="F168" s="88"/>
    </row>
    <row r="169" spans="1:6">
      <c r="A169" s="107"/>
      <c r="C169" s="87"/>
      <c r="D169" s="111"/>
      <c r="E169" s="89"/>
      <c r="F169" s="88"/>
    </row>
    <row r="170" spans="1:6" ht="12.75" thickBot="1">
      <c r="A170" s="107"/>
      <c r="C170" s="35"/>
      <c r="D170" s="111"/>
      <c r="E170" s="89"/>
      <c r="F170" s="88"/>
    </row>
    <row r="171" spans="1:6" ht="12.75" thickBot="1">
      <c r="A171" s="177" t="s">
        <v>55</v>
      </c>
      <c r="B171" s="178" t="s">
        <v>733</v>
      </c>
      <c r="C171" s="179"/>
      <c r="D171" s="180"/>
      <c r="E171" s="181"/>
      <c r="F171" s="182"/>
    </row>
    <row r="172" spans="1:6">
      <c r="B172" s="32" t="s">
        <v>736</v>
      </c>
    </row>
    <row r="173" spans="1:6">
      <c r="A173" s="106"/>
    </row>
    <row r="174" spans="1:6">
      <c r="C174" s="85"/>
      <c r="D174" s="79" t="s">
        <v>97</v>
      </c>
      <c r="E174" s="80" t="s">
        <v>84</v>
      </c>
      <c r="F174" s="80" t="s">
        <v>85</v>
      </c>
    </row>
    <row r="175" spans="1:6">
      <c r="C175" s="85"/>
      <c r="D175" s="79"/>
      <c r="E175" s="80"/>
      <c r="F175" s="80"/>
    </row>
    <row r="176" spans="1:6">
      <c r="B176" s="54"/>
      <c r="C176" s="52"/>
      <c r="D176" s="53"/>
      <c r="E176" s="55"/>
      <c r="F176" s="55"/>
    </row>
    <row r="177" spans="1:6" ht="48">
      <c r="A177" s="107" t="s">
        <v>623</v>
      </c>
      <c r="B177" s="48" t="s">
        <v>587</v>
      </c>
      <c r="C177" s="50"/>
      <c r="D177" s="110"/>
      <c r="E177" s="58"/>
      <c r="F177" s="58"/>
    </row>
    <row r="178" spans="1:6">
      <c r="B178" s="50"/>
      <c r="C178" s="50" t="s">
        <v>54</v>
      </c>
      <c r="D178" s="110">
        <v>2</v>
      </c>
      <c r="E178" s="58"/>
      <c r="F178" s="58">
        <f>D178*E178</f>
        <v>0</v>
      </c>
    </row>
    <row r="179" spans="1:6">
      <c r="E179" s="57"/>
    </row>
    <row r="180" spans="1:6" ht="60">
      <c r="A180" s="107" t="s">
        <v>624</v>
      </c>
      <c r="B180" s="36" t="s">
        <v>735</v>
      </c>
      <c r="E180" s="57"/>
    </row>
    <row r="181" spans="1:6" ht="13.5">
      <c r="A181" s="107"/>
      <c r="B181" s="32" t="s">
        <v>588</v>
      </c>
      <c r="C181" s="35" t="s">
        <v>86</v>
      </c>
      <c r="D181" s="29">
        <v>45</v>
      </c>
      <c r="E181" s="57"/>
      <c r="F181" s="34">
        <f>D181*E181</f>
        <v>0</v>
      </c>
    </row>
    <row r="182" spans="1:6">
      <c r="A182" s="107"/>
      <c r="C182" s="35"/>
      <c r="E182" s="57"/>
    </row>
    <row r="183" spans="1:6" ht="13.5">
      <c r="A183" s="107"/>
      <c r="B183" s="32" t="s">
        <v>589</v>
      </c>
      <c r="C183" s="35" t="s">
        <v>86</v>
      </c>
      <c r="D183" s="29">
        <v>4</v>
      </c>
      <c r="E183" s="57"/>
      <c r="F183" s="34">
        <f t="shared" ref="F183:F213" si="3">D183*E183</f>
        <v>0</v>
      </c>
    </row>
    <row r="184" spans="1:6">
      <c r="A184" s="107"/>
      <c r="C184" s="35"/>
      <c r="E184" s="57"/>
    </row>
    <row r="185" spans="1:6" ht="13.5">
      <c r="A185" s="107"/>
      <c r="B185" s="36" t="s">
        <v>590</v>
      </c>
      <c r="C185" s="35" t="s">
        <v>87</v>
      </c>
      <c r="D185" s="29">
        <v>30</v>
      </c>
      <c r="E185" s="57"/>
      <c r="F185" s="34">
        <f t="shared" si="3"/>
        <v>0</v>
      </c>
    </row>
    <row r="186" spans="1:6">
      <c r="C186" s="35"/>
      <c r="E186" s="57"/>
    </row>
    <row r="187" spans="1:6">
      <c r="E187" s="57"/>
    </row>
    <row r="188" spans="1:6">
      <c r="A188" s="107" t="s">
        <v>625</v>
      </c>
      <c r="B188" s="32" t="s">
        <v>593</v>
      </c>
      <c r="C188" s="87"/>
      <c r="D188" s="111"/>
      <c r="E188" s="89"/>
    </row>
    <row r="189" spans="1:6" ht="24">
      <c r="A189" s="107"/>
      <c r="B189" s="32" t="s">
        <v>592</v>
      </c>
      <c r="C189" s="87"/>
      <c r="D189" s="111"/>
      <c r="E189" s="89"/>
    </row>
    <row r="190" spans="1:6" ht="13.5">
      <c r="A190" s="107"/>
      <c r="C190" s="35" t="s">
        <v>86</v>
      </c>
      <c r="D190" s="111">
        <v>45</v>
      </c>
      <c r="E190" s="89"/>
      <c r="F190" s="34">
        <f t="shared" si="3"/>
        <v>0</v>
      </c>
    </row>
    <row r="191" spans="1:6">
      <c r="A191" s="107"/>
      <c r="C191" s="87"/>
      <c r="D191" s="111"/>
      <c r="E191" s="89"/>
    </row>
    <row r="192" spans="1:6" ht="36">
      <c r="A192" s="107" t="s">
        <v>626</v>
      </c>
      <c r="B192" s="32" t="s">
        <v>737</v>
      </c>
      <c r="C192" s="35"/>
      <c r="D192" s="111"/>
      <c r="E192" s="89"/>
    </row>
    <row r="193" spans="1:6" ht="24">
      <c r="A193" s="107"/>
      <c r="B193" s="32" t="s">
        <v>592</v>
      </c>
      <c r="C193" s="87"/>
      <c r="D193" s="111"/>
      <c r="E193" s="89"/>
    </row>
    <row r="194" spans="1:6">
      <c r="A194" s="107"/>
      <c r="C194" s="87"/>
      <c r="D194" s="111"/>
      <c r="E194" s="89"/>
    </row>
    <row r="195" spans="1:6" ht="13.5">
      <c r="A195" s="107"/>
      <c r="C195" s="35" t="s">
        <v>86</v>
      </c>
      <c r="D195" s="111">
        <v>45</v>
      </c>
      <c r="E195" s="89"/>
      <c r="F195" s="34">
        <f t="shared" si="3"/>
        <v>0</v>
      </c>
    </row>
    <row r="196" spans="1:6" ht="24">
      <c r="A196" s="107" t="s">
        <v>627</v>
      </c>
      <c r="B196" s="32" t="s">
        <v>594</v>
      </c>
      <c r="C196" s="87"/>
      <c r="D196" s="111"/>
      <c r="E196" s="89"/>
    </row>
    <row r="197" spans="1:6" ht="24">
      <c r="A197" s="107"/>
      <c r="B197" s="32" t="s">
        <v>592</v>
      </c>
      <c r="C197" s="87"/>
      <c r="D197" s="111"/>
      <c r="E197" s="89"/>
    </row>
    <row r="198" spans="1:6" ht="13.5">
      <c r="A198" s="107"/>
      <c r="C198" s="35" t="s">
        <v>86</v>
      </c>
      <c r="D198" s="111">
        <v>35.5</v>
      </c>
      <c r="E198" s="89"/>
      <c r="F198" s="34">
        <f t="shared" si="3"/>
        <v>0</v>
      </c>
    </row>
    <row r="199" spans="1:6">
      <c r="A199" s="107"/>
      <c r="C199" s="87"/>
      <c r="D199" s="111"/>
      <c r="E199" s="89"/>
    </row>
    <row r="200" spans="1:6" ht="24">
      <c r="A200" s="107" t="s">
        <v>628</v>
      </c>
      <c r="B200" s="32" t="s">
        <v>595</v>
      </c>
      <c r="C200" s="87"/>
      <c r="D200" s="111"/>
      <c r="E200" s="89"/>
    </row>
    <row r="201" spans="1:6" ht="24">
      <c r="A201" s="107"/>
      <c r="B201" s="32" t="s">
        <v>592</v>
      </c>
      <c r="C201" s="87"/>
      <c r="D201" s="111"/>
      <c r="E201" s="89"/>
    </row>
    <row r="202" spans="1:6">
      <c r="A202" s="107"/>
      <c r="C202" s="35" t="s">
        <v>54</v>
      </c>
      <c r="D202" s="111">
        <v>1</v>
      </c>
      <c r="E202" s="89">
        <v>0</v>
      </c>
      <c r="F202" s="34">
        <f t="shared" si="3"/>
        <v>0</v>
      </c>
    </row>
    <row r="203" spans="1:6">
      <c r="A203" s="107"/>
      <c r="C203" s="87"/>
      <c r="D203" s="111"/>
      <c r="E203" s="89"/>
    </row>
    <row r="204" spans="1:6" ht="24">
      <c r="A204" s="107"/>
      <c r="B204" s="32" t="s">
        <v>596</v>
      </c>
      <c r="C204" s="87"/>
      <c r="D204" s="111"/>
      <c r="E204" s="89"/>
    </row>
    <row r="205" spans="1:6" ht="13.5">
      <c r="A205" s="107"/>
      <c r="B205" s="32" t="s">
        <v>597</v>
      </c>
      <c r="C205" s="35" t="s">
        <v>86</v>
      </c>
      <c r="D205" s="111">
        <v>48</v>
      </c>
      <c r="E205" s="89"/>
      <c r="F205" s="34">
        <f t="shared" si="3"/>
        <v>0</v>
      </c>
    </row>
    <row r="206" spans="1:6" ht="24">
      <c r="A206" s="107"/>
      <c r="B206" s="32" t="s">
        <v>598</v>
      </c>
      <c r="C206" s="159" t="s">
        <v>86</v>
      </c>
      <c r="D206" s="111">
        <v>48</v>
      </c>
      <c r="E206" s="89"/>
      <c r="F206" s="34">
        <f t="shared" si="3"/>
        <v>0</v>
      </c>
    </row>
    <row r="207" spans="1:6" ht="13.5">
      <c r="A207" s="107"/>
      <c r="B207" s="32" t="s">
        <v>599</v>
      </c>
      <c r="C207" s="159" t="s">
        <v>86</v>
      </c>
      <c r="D207" s="111">
        <v>50</v>
      </c>
      <c r="E207" s="89"/>
      <c r="F207" s="34">
        <f t="shared" si="3"/>
        <v>0</v>
      </c>
    </row>
    <row r="208" spans="1:6" ht="13.5">
      <c r="A208" s="107"/>
      <c r="B208" s="32" t="s">
        <v>600</v>
      </c>
      <c r="C208" s="159" t="s">
        <v>86</v>
      </c>
      <c r="D208" s="111">
        <v>45</v>
      </c>
      <c r="E208" s="89"/>
      <c r="F208" s="34">
        <f t="shared" si="3"/>
        <v>0</v>
      </c>
    </row>
    <row r="209" spans="1:6" ht="13.5">
      <c r="A209" s="107"/>
      <c r="B209" s="32" t="s">
        <v>601</v>
      </c>
      <c r="C209" s="159" t="s">
        <v>86</v>
      </c>
      <c r="D209" s="111">
        <v>45</v>
      </c>
      <c r="E209" s="89"/>
      <c r="F209" s="34">
        <f t="shared" si="3"/>
        <v>0</v>
      </c>
    </row>
    <row r="210" spans="1:6" ht="24">
      <c r="A210" s="107"/>
      <c r="B210" s="32" t="s">
        <v>602</v>
      </c>
      <c r="C210" s="159" t="s">
        <v>86</v>
      </c>
      <c r="D210" s="111">
        <v>52</v>
      </c>
      <c r="E210" s="89"/>
      <c r="F210" s="34">
        <f t="shared" si="3"/>
        <v>0</v>
      </c>
    </row>
    <row r="211" spans="1:6" ht="13.5">
      <c r="A211" s="107"/>
      <c r="B211" s="32" t="s">
        <v>603</v>
      </c>
      <c r="C211" s="159" t="s">
        <v>86</v>
      </c>
      <c r="D211" s="111">
        <v>72</v>
      </c>
      <c r="E211" s="89"/>
      <c r="F211" s="34">
        <f t="shared" si="3"/>
        <v>0</v>
      </c>
    </row>
    <row r="212" spans="1:6" ht="13.5">
      <c r="A212" s="107"/>
      <c r="B212" s="32" t="s">
        <v>604</v>
      </c>
      <c r="C212" s="159" t="s">
        <v>86</v>
      </c>
      <c r="D212" s="111">
        <v>60</v>
      </c>
      <c r="E212" s="89"/>
      <c r="F212" s="34">
        <f t="shared" si="3"/>
        <v>0</v>
      </c>
    </row>
    <row r="213" spans="1:6" ht="24">
      <c r="A213" s="107"/>
      <c r="B213" s="32" t="s">
        <v>605</v>
      </c>
      <c r="C213" s="159" t="s">
        <v>54</v>
      </c>
      <c r="D213" s="111">
        <v>1</v>
      </c>
      <c r="E213" s="89"/>
      <c r="F213" s="34">
        <f t="shared" si="3"/>
        <v>0</v>
      </c>
    </row>
    <row r="214" spans="1:6">
      <c r="A214" s="107"/>
      <c r="C214" s="159"/>
      <c r="D214" s="111"/>
      <c r="E214" s="89"/>
    </row>
    <row r="215" spans="1:6">
      <c r="A215" s="107" t="s">
        <v>629</v>
      </c>
      <c r="B215" s="32" t="s">
        <v>606</v>
      </c>
      <c r="C215" s="159"/>
      <c r="D215" s="111"/>
      <c r="E215" s="89"/>
    </row>
    <row r="216" spans="1:6">
      <c r="A216" s="107"/>
      <c r="B216" s="32" t="s">
        <v>607</v>
      </c>
      <c r="C216" s="159"/>
      <c r="D216" s="111"/>
      <c r="E216" s="89"/>
    </row>
    <row r="217" spans="1:6" ht="36">
      <c r="A217" s="107"/>
      <c r="B217" s="32" t="s">
        <v>608</v>
      </c>
      <c r="C217" s="159"/>
      <c r="D217" s="111"/>
      <c r="E217" s="89"/>
      <c r="F217" s="88"/>
    </row>
    <row r="218" spans="1:6" ht="13.5">
      <c r="A218" s="107"/>
      <c r="B218" s="32" t="s">
        <v>609</v>
      </c>
      <c r="C218" s="35" t="s">
        <v>86</v>
      </c>
      <c r="D218" s="111">
        <v>48</v>
      </c>
      <c r="E218" s="89"/>
      <c r="F218" s="88">
        <f>D218*E218</f>
        <v>0</v>
      </c>
    </row>
    <row r="219" spans="1:6">
      <c r="A219" s="107"/>
      <c r="C219" s="159"/>
      <c r="D219" s="111"/>
      <c r="E219" s="89"/>
      <c r="F219" s="88"/>
    </row>
    <row r="220" spans="1:6" ht="13.5">
      <c r="A220" s="107"/>
      <c r="B220" s="32" t="s">
        <v>739</v>
      </c>
      <c r="C220" s="35" t="s">
        <v>87</v>
      </c>
      <c r="D220" s="111">
        <v>32</v>
      </c>
      <c r="E220" s="89"/>
      <c r="F220" s="88">
        <f>D220*E220</f>
        <v>0</v>
      </c>
    </row>
    <row r="221" spans="1:6">
      <c r="A221" s="107"/>
      <c r="C221" s="159"/>
      <c r="D221" s="111"/>
      <c r="E221" s="89"/>
      <c r="F221" s="88"/>
    </row>
    <row r="222" spans="1:6">
      <c r="A222" s="107"/>
      <c r="C222" s="159"/>
      <c r="D222" s="111"/>
      <c r="E222" s="89"/>
      <c r="F222" s="88"/>
    </row>
    <row r="223" spans="1:6" ht="36">
      <c r="A223" s="107" t="s">
        <v>630</v>
      </c>
      <c r="B223" s="32" t="s">
        <v>632</v>
      </c>
      <c r="C223" s="159"/>
      <c r="D223" s="111"/>
      <c r="E223" s="89"/>
      <c r="F223" s="88"/>
    </row>
    <row r="224" spans="1:6">
      <c r="A224" s="107"/>
      <c r="B224" s="32" t="s">
        <v>633</v>
      </c>
      <c r="C224" s="87"/>
      <c r="D224" s="111"/>
      <c r="E224" s="89"/>
      <c r="F224" s="88"/>
    </row>
    <row r="225" spans="1:6">
      <c r="A225" s="107"/>
      <c r="B225" s="32" t="s">
        <v>613</v>
      </c>
      <c r="C225" s="87"/>
      <c r="D225" s="111"/>
      <c r="E225" s="89"/>
      <c r="F225" s="88"/>
    </row>
    <row r="226" spans="1:6">
      <c r="A226" s="107"/>
      <c r="C226" s="87"/>
      <c r="D226" s="111"/>
      <c r="E226" s="89"/>
      <c r="F226" s="88"/>
    </row>
    <row r="227" spans="1:6">
      <c r="A227" s="107"/>
      <c r="B227" s="32" t="s">
        <v>635</v>
      </c>
      <c r="C227" s="159" t="s">
        <v>611</v>
      </c>
      <c r="D227" s="111">
        <v>35</v>
      </c>
      <c r="E227" s="89"/>
      <c r="F227" s="88">
        <f>D227*E227</f>
        <v>0</v>
      </c>
    </row>
    <row r="228" spans="1:6">
      <c r="A228" s="107"/>
      <c r="C228" s="87"/>
      <c r="D228" s="111"/>
      <c r="E228" s="89"/>
      <c r="F228" s="88"/>
    </row>
    <row r="229" spans="1:6">
      <c r="A229" s="107"/>
      <c r="B229" s="32" t="s">
        <v>634</v>
      </c>
      <c r="C229" s="159" t="s">
        <v>611</v>
      </c>
      <c r="D229" s="111">
        <v>35</v>
      </c>
      <c r="E229" s="89"/>
      <c r="F229" s="88">
        <f>D229*E229</f>
        <v>0</v>
      </c>
    </row>
    <row r="230" spans="1:6">
      <c r="A230" s="107"/>
      <c r="C230" s="87"/>
      <c r="D230" s="111"/>
      <c r="E230" s="89"/>
      <c r="F230" s="88"/>
    </row>
    <row r="231" spans="1:6" ht="24">
      <c r="A231" s="107" t="s">
        <v>636</v>
      </c>
      <c r="B231" s="32" t="s">
        <v>614</v>
      </c>
      <c r="C231" s="87"/>
      <c r="D231" s="111"/>
      <c r="E231" s="89"/>
      <c r="F231" s="88"/>
    </row>
    <row r="232" spans="1:6" ht="24">
      <c r="A232" s="107"/>
      <c r="B232" s="32" t="s">
        <v>615</v>
      </c>
      <c r="C232" s="87"/>
      <c r="D232" s="111"/>
      <c r="E232" s="89"/>
      <c r="F232" s="88"/>
    </row>
    <row r="233" spans="1:6">
      <c r="A233" s="107"/>
      <c r="C233" s="87"/>
      <c r="D233" s="111"/>
      <c r="E233" s="89"/>
      <c r="F233" s="88"/>
    </row>
    <row r="234" spans="1:6">
      <c r="A234" s="107"/>
      <c r="B234" s="32" t="s">
        <v>613</v>
      </c>
      <c r="C234" s="159" t="s">
        <v>611</v>
      </c>
      <c r="D234" s="111">
        <v>2.4</v>
      </c>
      <c r="E234" s="89"/>
      <c r="F234" s="88" cm="1">
        <f t="array" ref="F234:F235">D234:D235*E234</f>
        <v>0</v>
      </c>
    </row>
    <row r="235" spans="1:6" ht="15">
      <c r="A235" s="107"/>
      <c r="B235" s="160"/>
      <c r="C235" s="87"/>
      <c r="D235" s="111"/>
      <c r="E235" s="89"/>
      <c r="F235" s="88">
        <v>0</v>
      </c>
    </row>
    <row r="236" spans="1:6">
      <c r="A236" s="107"/>
      <c r="C236" s="87"/>
      <c r="D236" s="111"/>
      <c r="E236" s="89"/>
      <c r="F236" s="88"/>
    </row>
    <row r="237" spans="1:6" ht="24">
      <c r="A237" s="107" t="s">
        <v>631</v>
      </c>
      <c r="B237" s="32" t="s">
        <v>619</v>
      </c>
      <c r="C237" s="87"/>
      <c r="D237" s="111"/>
      <c r="E237" s="89"/>
      <c r="F237" s="88"/>
    </row>
    <row r="238" spans="1:6">
      <c r="A238" s="107"/>
      <c r="B238" s="32" t="s">
        <v>620</v>
      </c>
      <c r="C238" s="87"/>
      <c r="D238" s="111"/>
      <c r="E238" s="89"/>
      <c r="F238" s="88"/>
    </row>
    <row r="239" spans="1:6">
      <c r="A239" s="107"/>
      <c r="B239" s="32" t="s">
        <v>621</v>
      </c>
      <c r="C239" s="87"/>
      <c r="D239" s="111"/>
      <c r="E239" s="89"/>
      <c r="F239" s="88"/>
    </row>
    <row r="240" spans="1:6">
      <c r="A240" s="107"/>
      <c r="C240" s="87" t="s">
        <v>54</v>
      </c>
      <c r="D240" s="111">
        <v>2</v>
      </c>
      <c r="E240" s="89">
        <v>0</v>
      </c>
      <c r="F240" s="88">
        <f>D240*E240</f>
        <v>0</v>
      </c>
    </row>
    <row r="241" spans="1:6">
      <c r="A241" s="107"/>
      <c r="C241" s="87"/>
      <c r="D241" s="111"/>
      <c r="E241" s="89"/>
      <c r="F241" s="88"/>
    </row>
    <row r="242" spans="1:6" ht="24">
      <c r="A242" s="107" t="s">
        <v>637</v>
      </c>
      <c r="B242" s="32" t="s">
        <v>652</v>
      </c>
      <c r="C242" s="87"/>
      <c r="D242" s="111"/>
      <c r="E242" s="89"/>
      <c r="F242" s="88"/>
    </row>
    <row r="243" spans="1:6">
      <c r="A243" s="107"/>
      <c r="C243" s="87" t="s">
        <v>105</v>
      </c>
      <c r="D243" s="111">
        <v>1</v>
      </c>
      <c r="E243" s="89"/>
      <c r="F243" s="88">
        <f>D243*E243</f>
        <v>0</v>
      </c>
    </row>
    <row r="244" spans="1:6">
      <c r="A244" s="107"/>
      <c r="C244" s="87"/>
      <c r="D244" s="111"/>
      <c r="E244" s="89"/>
      <c r="F244" s="88"/>
    </row>
    <row r="245" spans="1:6">
      <c r="A245" s="107"/>
      <c r="C245" s="87"/>
      <c r="D245" s="111"/>
      <c r="E245" s="89"/>
      <c r="F245" s="88"/>
    </row>
    <row r="246" spans="1:6" ht="24">
      <c r="A246" s="107" t="s">
        <v>698</v>
      </c>
      <c r="B246" s="32" t="s">
        <v>655</v>
      </c>
      <c r="C246" s="87"/>
      <c r="D246" s="111"/>
      <c r="E246" s="89"/>
      <c r="F246" s="88"/>
    </row>
    <row r="247" spans="1:6" ht="24">
      <c r="A247" s="107"/>
      <c r="B247" s="32" t="s">
        <v>656</v>
      </c>
      <c r="C247" s="87"/>
      <c r="D247" s="111"/>
      <c r="E247" s="89"/>
      <c r="F247" s="88"/>
    </row>
    <row r="248" spans="1:6">
      <c r="A248" s="107"/>
      <c r="B248" s="32" t="s">
        <v>657</v>
      </c>
      <c r="C248" s="87"/>
      <c r="D248" s="111"/>
      <c r="E248" s="89"/>
      <c r="F248" s="88"/>
    </row>
    <row r="249" spans="1:6">
      <c r="A249" s="107"/>
      <c r="C249" s="87" t="s">
        <v>54</v>
      </c>
      <c r="D249" s="111">
        <v>1</v>
      </c>
      <c r="E249" s="89"/>
      <c r="F249" s="88">
        <f>D249*E249</f>
        <v>0</v>
      </c>
    </row>
    <row r="250" spans="1:6">
      <c r="A250" s="107"/>
      <c r="C250" s="87"/>
      <c r="D250" s="111"/>
      <c r="E250" s="89"/>
      <c r="F250" s="88"/>
    </row>
    <row r="251" spans="1:6">
      <c r="A251" s="107"/>
      <c r="C251" s="87"/>
      <c r="D251" s="111"/>
      <c r="E251" s="89"/>
      <c r="F251" s="88"/>
    </row>
    <row r="252" spans="1:6">
      <c r="A252" s="107"/>
      <c r="C252" s="87"/>
      <c r="D252" s="111"/>
      <c r="E252" s="89"/>
      <c r="F252" s="88"/>
    </row>
    <row r="253" spans="1:6">
      <c r="A253" s="107"/>
      <c r="C253" s="87"/>
      <c r="D253" s="111"/>
      <c r="E253" s="89"/>
      <c r="F253" s="88"/>
    </row>
    <row r="254" spans="1:6" ht="48">
      <c r="A254" s="107" t="s">
        <v>699</v>
      </c>
      <c r="B254" s="165" t="s">
        <v>616</v>
      </c>
      <c r="C254" s="87"/>
      <c r="D254" s="111"/>
      <c r="E254" s="89"/>
      <c r="F254" s="88"/>
    </row>
    <row r="255" spans="1:6" ht="24">
      <c r="A255" s="107"/>
      <c r="B255" s="165" t="s">
        <v>617</v>
      </c>
      <c r="C255" s="87"/>
      <c r="D255" s="111"/>
      <c r="E255" s="89"/>
      <c r="F255" s="88"/>
    </row>
    <row r="256" spans="1:6">
      <c r="A256" s="107"/>
      <c r="B256" s="165" t="s">
        <v>618</v>
      </c>
      <c r="C256" s="87" t="s">
        <v>105</v>
      </c>
      <c r="D256" s="111"/>
      <c r="E256" s="89"/>
      <c r="F256" s="88">
        <f>SUM(F176:F249)*0.1</f>
        <v>0</v>
      </c>
    </row>
    <row r="258" spans="1:6">
      <c r="C258" s="87"/>
      <c r="D258" s="111"/>
      <c r="E258" s="89"/>
      <c r="F258" s="88"/>
    </row>
    <row r="259" spans="1:6" ht="12.75" thickBot="1">
      <c r="C259" s="87"/>
      <c r="D259" s="111"/>
      <c r="E259" s="89"/>
      <c r="F259" s="88"/>
    </row>
    <row r="260" spans="1:6" ht="12.75" thickBot="1">
      <c r="A260" s="177" t="s">
        <v>55</v>
      </c>
      <c r="B260" s="178" t="s">
        <v>748</v>
      </c>
      <c r="C260" s="179"/>
      <c r="D260" s="180"/>
      <c r="E260" s="181"/>
      <c r="F260" s="182">
        <f>SUM(F178:F256)</f>
        <v>0</v>
      </c>
    </row>
    <row r="262" spans="1:6" ht="12.75" thickBot="1"/>
    <row r="263" spans="1:6" ht="12.75" thickBot="1">
      <c r="A263" s="171" t="s">
        <v>68</v>
      </c>
      <c r="B263" s="172" t="s">
        <v>747</v>
      </c>
      <c r="C263" s="173"/>
      <c r="D263" s="174"/>
      <c r="E263" s="175"/>
      <c r="F263" s="176"/>
    </row>
    <row r="264" spans="1:6">
      <c r="B264" s="32" t="s">
        <v>736</v>
      </c>
    </row>
    <row r="266" spans="1:6" ht="48">
      <c r="A266" s="49" t="s">
        <v>638</v>
      </c>
      <c r="B266" s="36" t="s">
        <v>622</v>
      </c>
      <c r="E266" s="57"/>
    </row>
    <row r="267" spans="1:6" ht="13.5">
      <c r="B267" s="32" t="s">
        <v>588</v>
      </c>
      <c r="C267" s="35" t="s">
        <v>86</v>
      </c>
      <c r="D267" s="29">
        <v>29</v>
      </c>
      <c r="E267" s="57"/>
      <c r="F267" s="34">
        <f>D267*E267</f>
        <v>0</v>
      </c>
    </row>
    <row r="268" spans="1:6">
      <c r="C268" s="35"/>
      <c r="E268" s="57"/>
    </row>
    <row r="269" spans="1:6" ht="13.5">
      <c r="B269" s="32" t="s">
        <v>740</v>
      </c>
      <c r="C269" s="35" t="s">
        <v>87</v>
      </c>
      <c r="D269" s="29">
        <v>20</v>
      </c>
      <c r="E269" s="57"/>
      <c r="F269" s="34">
        <f t="shared" ref="F269" si="4">D269*E269</f>
        <v>0</v>
      </c>
    </row>
    <row r="270" spans="1:6">
      <c r="C270" s="35"/>
      <c r="E270" s="57"/>
    </row>
    <row r="271" spans="1:6">
      <c r="A271" s="49" t="s">
        <v>639</v>
      </c>
      <c r="B271" s="32" t="s">
        <v>593</v>
      </c>
      <c r="C271" s="87"/>
      <c r="D271" s="111"/>
      <c r="E271" s="89"/>
    </row>
    <row r="272" spans="1:6" ht="24">
      <c r="B272" s="32" t="s">
        <v>592</v>
      </c>
      <c r="C272" s="87"/>
      <c r="D272" s="111"/>
      <c r="E272" s="89"/>
    </row>
    <row r="273" spans="1:6" ht="13.5">
      <c r="C273" s="35" t="s">
        <v>86</v>
      </c>
      <c r="D273" s="111">
        <v>29</v>
      </c>
      <c r="E273" s="89"/>
      <c r="F273" s="34">
        <f t="shared" ref="F273" si="5">D273*E273</f>
        <v>0</v>
      </c>
    </row>
    <row r="275" spans="1:6" ht="36">
      <c r="A275" s="49" t="s">
        <v>640</v>
      </c>
      <c r="B275" s="32" t="s">
        <v>741</v>
      </c>
      <c r="C275" s="35"/>
      <c r="D275" s="111"/>
      <c r="E275" s="89"/>
    </row>
    <row r="276" spans="1:6" ht="24">
      <c r="B276" s="32" t="s">
        <v>592</v>
      </c>
      <c r="C276" s="87"/>
      <c r="D276" s="111"/>
      <c r="E276" s="89"/>
    </row>
    <row r="277" spans="1:6">
      <c r="C277" s="87"/>
      <c r="D277" s="111"/>
      <c r="E277" s="89"/>
    </row>
    <row r="278" spans="1:6" ht="13.5">
      <c r="C278" s="35" t="s">
        <v>86</v>
      </c>
      <c r="D278" s="111">
        <v>29</v>
      </c>
      <c r="E278" s="89"/>
      <c r="F278" s="34">
        <f t="shared" ref="F278" si="6">D278*E278</f>
        <v>0</v>
      </c>
    </row>
    <row r="280" spans="1:6" ht="24">
      <c r="A280" s="49" t="s">
        <v>641</v>
      </c>
      <c r="B280" s="32" t="s">
        <v>594</v>
      </c>
      <c r="C280" s="87"/>
      <c r="D280" s="111"/>
      <c r="E280" s="89"/>
    </row>
    <row r="281" spans="1:6" ht="24">
      <c r="B281" s="32" t="s">
        <v>592</v>
      </c>
      <c r="C281" s="87"/>
      <c r="D281" s="111"/>
      <c r="E281" s="89"/>
    </row>
    <row r="282" spans="1:6" ht="13.5">
      <c r="C282" s="35" t="s">
        <v>86</v>
      </c>
      <c r="D282" s="111">
        <v>23</v>
      </c>
      <c r="E282" s="89"/>
      <c r="F282" s="34">
        <f t="shared" ref="F282" si="7">D282*E282</f>
        <v>0</v>
      </c>
    </row>
    <row r="285" spans="1:6" ht="24">
      <c r="A285" s="49" t="s">
        <v>642</v>
      </c>
      <c r="B285" s="32" t="s">
        <v>595</v>
      </c>
      <c r="C285" s="87"/>
      <c r="D285" s="111"/>
      <c r="E285" s="89"/>
    </row>
    <row r="286" spans="1:6" ht="24">
      <c r="B286" s="32" t="s">
        <v>592</v>
      </c>
      <c r="C286" s="87"/>
      <c r="D286" s="111"/>
      <c r="E286" s="89"/>
    </row>
    <row r="287" spans="1:6">
      <c r="C287" s="35" t="s">
        <v>54</v>
      </c>
      <c r="D287" s="111">
        <v>1</v>
      </c>
      <c r="E287" s="89">
        <v>0</v>
      </c>
      <c r="F287" s="34">
        <f t="shared" ref="F287" si="8">D287*E287</f>
        <v>0</v>
      </c>
    </row>
    <row r="288" spans="1:6">
      <c r="C288" s="35"/>
      <c r="D288" s="111"/>
      <c r="E288" s="89"/>
    </row>
    <row r="289" spans="1:6" ht="24">
      <c r="A289" s="107" t="s">
        <v>643</v>
      </c>
      <c r="B289" s="32" t="s">
        <v>596</v>
      </c>
      <c r="C289" s="87"/>
      <c r="D289" s="111"/>
      <c r="E289" s="89"/>
    </row>
    <row r="290" spans="1:6">
      <c r="A290" s="107"/>
      <c r="C290" s="87"/>
      <c r="D290" s="111"/>
      <c r="E290" s="89"/>
    </row>
    <row r="291" spans="1:6" ht="13.5">
      <c r="A291" s="107"/>
      <c r="B291" s="32" t="s">
        <v>597</v>
      </c>
      <c r="C291" s="35" t="s">
        <v>86</v>
      </c>
      <c r="D291" s="111">
        <v>32</v>
      </c>
      <c r="E291" s="89"/>
      <c r="F291" s="34">
        <f t="shared" ref="F291" si="9">D291*E291</f>
        <v>0</v>
      </c>
    </row>
    <row r="292" spans="1:6">
      <c r="A292" s="107"/>
      <c r="C292" s="87"/>
      <c r="D292" s="111"/>
      <c r="E292" s="89"/>
    </row>
    <row r="293" spans="1:6" ht="24">
      <c r="A293" s="107"/>
      <c r="B293" s="32" t="s">
        <v>598</v>
      </c>
      <c r="C293" s="159" t="s">
        <v>86</v>
      </c>
      <c r="D293" s="111">
        <v>32</v>
      </c>
      <c r="E293" s="89"/>
      <c r="F293" s="34">
        <f t="shared" ref="F293" si="10">D293*E293</f>
        <v>0</v>
      </c>
    </row>
    <row r="294" spans="1:6">
      <c r="A294" s="107"/>
      <c r="C294" s="87"/>
      <c r="D294" s="111"/>
      <c r="E294" s="89"/>
    </row>
    <row r="295" spans="1:6" ht="13.5">
      <c r="A295" s="107"/>
      <c r="B295" s="32" t="s">
        <v>599</v>
      </c>
      <c r="C295" s="159" t="s">
        <v>86</v>
      </c>
      <c r="D295" s="111">
        <v>32</v>
      </c>
      <c r="E295" s="89"/>
      <c r="F295" s="34">
        <f t="shared" ref="F295" si="11">D295*E295</f>
        <v>0</v>
      </c>
    </row>
    <row r="296" spans="1:6">
      <c r="A296" s="107"/>
      <c r="C296" s="87"/>
      <c r="D296" s="111"/>
      <c r="E296" s="89"/>
    </row>
    <row r="297" spans="1:6" ht="13.5">
      <c r="A297" s="107"/>
      <c r="B297" s="32" t="s">
        <v>600</v>
      </c>
      <c r="C297" s="159" t="s">
        <v>86</v>
      </c>
      <c r="D297" s="111">
        <v>29</v>
      </c>
      <c r="E297" s="89"/>
      <c r="F297" s="34">
        <f t="shared" ref="F297" si="12">D297*E297</f>
        <v>0</v>
      </c>
    </row>
    <row r="298" spans="1:6">
      <c r="A298" s="107"/>
      <c r="C298" s="87"/>
      <c r="D298" s="111"/>
      <c r="E298" s="89"/>
    </row>
    <row r="299" spans="1:6" ht="13.5">
      <c r="A299" s="107"/>
      <c r="B299" s="32" t="s">
        <v>601</v>
      </c>
      <c r="C299" s="159" t="s">
        <v>86</v>
      </c>
      <c r="D299" s="111">
        <v>29</v>
      </c>
      <c r="E299" s="89"/>
      <c r="F299" s="34">
        <f t="shared" ref="F299" si="13">D299*E299</f>
        <v>0</v>
      </c>
    </row>
    <row r="300" spans="1:6">
      <c r="A300" s="107"/>
      <c r="C300" s="87"/>
      <c r="D300" s="111"/>
      <c r="E300" s="89"/>
    </row>
    <row r="301" spans="1:6" ht="24">
      <c r="A301" s="107"/>
      <c r="B301" s="32" t="s">
        <v>602</v>
      </c>
      <c r="C301" s="159" t="s">
        <v>86</v>
      </c>
      <c r="D301" s="111">
        <v>32</v>
      </c>
      <c r="E301" s="89"/>
      <c r="F301" s="34">
        <f t="shared" ref="F301" si="14">D301*E301</f>
        <v>0</v>
      </c>
    </row>
    <row r="302" spans="1:6">
      <c r="A302" s="107"/>
      <c r="C302" s="87"/>
      <c r="D302" s="111"/>
      <c r="E302" s="89"/>
    </row>
    <row r="303" spans="1:6" ht="13.5">
      <c r="A303" s="107"/>
      <c r="B303" s="32" t="s">
        <v>603</v>
      </c>
      <c r="C303" s="159" t="s">
        <v>86</v>
      </c>
      <c r="D303" s="111">
        <v>47</v>
      </c>
      <c r="E303" s="89"/>
      <c r="F303" s="34">
        <f t="shared" ref="F303" si="15">D303*E303</f>
        <v>0</v>
      </c>
    </row>
    <row r="304" spans="1:6">
      <c r="A304" s="107"/>
      <c r="C304" s="87"/>
      <c r="D304" s="111"/>
      <c r="E304" s="89"/>
    </row>
    <row r="305" spans="1:6" ht="13.5">
      <c r="A305" s="107"/>
      <c r="B305" s="32" t="s">
        <v>604</v>
      </c>
      <c r="C305" s="159" t="s">
        <v>86</v>
      </c>
      <c r="D305" s="111">
        <v>34</v>
      </c>
      <c r="E305" s="89"/>
      <c r="F305" s="34">
        <f t="shared" ref="F305" si="16">D305*E305</f>
        <v>0</v>
      </c>
    </row>
    <row r="306" spans="1:6">
      <c r="A306" s="107"/>
      <c r="C306" s="159"/>
      <c r="D306" s="111"/>
      <c r="E306" s="89"/>
    </row>
    <row r="307" spans="1:6" ht="24">
      <c r="A307" s="107"/>
      <c r="B307" s="32" t="s">
        <v>605</v>
      </c>
      <c r="C307" s="159" t="s">
        <v>54</v>
      </c>
      <c r="D307" s="111">
        <v>1</v>
      </c>
      <c r="E307" s="89"/>
      <c r="F307" s="34">
        <f t="shared" ref="F307" si="17">D307*E307</f>
        <v>0</v>
      </c>
    </row>
    <row r="308" spans="1:6">
      <c r="A308" s="107"/>
      <c r="C308" s="159"/>
      <c r="D308" s="111"/>
      <c r="E308" s="89"/>
    </row>
    <row r="309" spans="1:6">
      <c r="A309" s="107"/>
      <c r="C309" s="159"/>
      <c r="D309" s="111"/>
      <c r="E309" s="89"/>
    </row>
    <row r="310" spans="1:6" ht="36">
      <c r="A310" s="107" t="s">
        <v>644</v>
      </c>
      <c r="B310" s="32" t="s">
        <v>632</v>
      </c>
      <c r="C310" s="159"/>
      <c r="D310" s="111"/>
      <c r="E310" s="89"/>
      <c r="F310" s="88"/>
    </row>
    <row r="311" spans="1:6">
      <c r="A311" s="107"/>
      <c r="B311" s="32" t="s">
        <v>633</v>
      </c>
      <c r="C311" s="87"/>
      <c r="D311" s="111"/>
      <c r="E311" s="89"/>
      <c r="F311" s="88"/>
    </row>
    <row r="312" spans="1:6">
      <c r="A312" s="107"/>
      <c r="B312" s="32" t="s">
        <v>613</v>
      </c>
      <c r="C312" s="87"/>
      <c r="D312" s="111"/>
      <c r="E312" s="89"/>
      <c r="F312" s="88"/>
    </row>
    <row r="313" spans="1:6">
      <c r="A313" s="107"/>
      <c r="C313" s="87"/>
      <c r="D313" s="111"/>
      <c r="E313" s="89"/>
      <c r="F313" s="88"/>
    </row>
    <row r="314" spans="1:6">
      <c r="A314" s="107"/>
      <c r="B314" s="32" t="s">
        <v>635</v>
      </c>
      <c r="C314" s="159" t="s">
        <v>611</v>
      </c>
      <c r="D314" s="111">
        <v>23</v>
      </c>
      <c r="E314" s="89"/>
      <c r="F314" s="88">
        <f>D314*E314</f>
        <v>0</v>
      </c>
    </row>
    <row r="315" spans="1:6">
      <c r="A315" s="107"/>
      <c r="C315" s="87"/>
      <c r="D315" s="111"/>
      <c r="E315" s="89"/>
      <c r="F315" s="88"/>
    </row>
    <row r="316" spans="1:6">
      <c r="A316" s="107"/>
      <c r="B316" s="32" t="s">
        <v>634</v>
      </c>
      <c r="C316" s="159" t="s">
        <v>611</v>
      </c>
      <c r="D316" s="111">
        <v>23</v>
      </c>
      <c r="E316" s="89"/>
      <c r="F316" s="88">
        <f>D316*E316</f>
        <v>0</v>
      </c>
    </row>
    <row r="317" spans="1:6">
      <c r="A317" s="107"/>
      <c r="C317" s="159"/>
      <c r="D317" s="111"/>
      <c r="E317" s="89"/>
    </row>
    <row r="318" spans="1:6">
      <c r="A318" s="107" t="s">
        <v>645</v>
      </c>
      <c r="B318" s="32" t="s">
        <v>606</v>
      </c>
      <c r="C318" s="159"/>
      <c r="D318" s="111"/>
      <c r="E318" s="89"/>
    </row>
    <row r="319" spans="1:6">
      <c r="A319" s="107"/>
      <c r="B319" s="32" t="s">
        <v>607</v>
      </c>
      <c r="C319" s="159"/>
      <c r="D319" s="111"/>
      <c r="E319" s="89"/>
    </row>
    <row r="320" spans="1:6" ht="36">
      <c r="A320" s="107"/>
      <c r="B320" s="32" t="s">
        <v>608</v>
      </c>
      <c r="C320" s="159"/>
      <c r="D320" s="111"/>
      <c r="E320" s="89"/>
      <c r="F320" s="88"/>
    </row>
    <row r="321" spans="1:6" ht="13.5">
      <c r="A321" s="107"/>
      <c r="B321" s="32" t="s">
        <v>742</v>
      </c>
      <c r="C321" s="35" t="s">
        <v>86</v>
      </c>
      <c r="D321" s="111">
        <v>29</v>
      </c>
      <c r="E321" s="89"/>
      <c r="F321" s="88">
        <f>D321*E321</f>
        <v>0</v>
      </c>
    </row>
    <row r="322" spans="1:6" ht="11.1" customHeight="1">
      <c r="A322" s="107"/>
      <c r="C322" s="159"/>
      <c r="D322" s="111"/>
      <c r="E322" s="89"/>
      <c r="F322" s="88"/>
    </row>
    <row r="323" spans="1:6" ht="13.5">
      <c r="A323" s="107"/>
      <c r="B323" s="32" t="s">
        <v>739</v>
      </c>
      <c r="C323" s="35" t="s">
        <v>87</v>
      </c>
      <c r="D323" s="111">
        <v>23</v>
      </c>
      <c r="E323" s="89"/>
      <c r="F323" s="88">
        <f>D323*E323</f>
        <v>0</v>
      </c>
    </row>
    <row r="324" spans="1:6">
      <c r="A324" s="107"/>
      <c r="C324" s="35"/>
      <c r="D324" s="111"/>
      <c r="E324" s="89"/>
      <c r="F324" s="88"/>
    </row>
    <row r="325" spans="1:6" ht="24">
      <c r="A325" s="107" t="s">
        <v>646</v>
      </c>
      <c r="B325" s="32" t="s">
        <v>614</v>
      </c>
      <c r="C325" s="87"/>
      <c r="D325" s="111"/>
      <c r="E325" s="89"/>
      <c r="F325" s="88"/>
    </row>
    <row r="326" spans="1:6" ht="24">
      <c r="A326" s="107"/>
      <c r="B326" s="32" t="s">
        <v>615</v>
      </c>
      <c r="C326" s="87"/>
      <c r="D326" s="111"/>
      <c r="E326" s="89"/>
      <c r="F326" s="88"/>
    </row>
    <row r="327" spans="1:6">
      <c r="A327" s="107"/>
      <c r="C327" s="87"/>
      <c r="D327" s="111"/>
      <c r="E327" s="89"/>
      <c r="F327" s="88"/>
    </row>
    <row r="328" spans="1:6">
      <c r="A328" s="107"/>
      <c r="B328" s="32" t="s">
        <v>613</v>
      </c>
      <c r="C328" s="159" t="s">
        <v>611</v>
      </c>
      <c r="D328" s="111">
        <v>5</v>
      </c>
      <c r="E328" s="89"/>
      <c r="F328" s="88" cm="1">
        <f t="array" ref="F328:F329">D328:D329*E328</f>
        <v>0</v>
      </c>
    </row>
    <row r="329" spans="1:6">
      <c r="A329" s="107"/>
      <c r="C329" s="159"/>
      <c r="D329" s="111"/>
      <c r="E329" s="89"/>
      <c r="F329" s="34">
        <v>0</v>
      </c>
    </row>
    <row r="331" spans="1:6">
      <c r="A331" s="60"/>
      <c r="B331" s="165"/>
      <c r="C331" s="166"/>
      <c r="D331" s="167"/>
      <c r="E331" s="168"/>
      <c r="F331" s="169"/>
    </row>
    <row r="332" spans="1:6" ht="24">
      <c r="A332" s="107" t="s">
        <v>700</v>
      </c>
      <c r="B332" s="32" t="s">
        <v>652</v>
      </c>
      <c r="C332" s="87"/>
      <c r="D332" s="111"/>
      <c r="E332" s="89"/>
      <c r="F332" s="88"/>
    </row>
    <row r="333" spans="1:6">
      <c r="A333" s="107"/>
      <c r="C333" s="87" t="s">
        <v>105</v>
      </c>
      <c r="D333" s="111">
        <v>1</v>
      </c>
      <c r="E333" s="89"/>
      <c r="F333" s="88">
        <f>D333*E333</f>
        <v>0</v>
      </c>
    </row>
    <row r="334" spans="1:6">
      <c r="A334" s="107"/>
      <c r="C334" s="87"/>
      <c r="D334" s="111"/>
      <c r="E334" s="89"/>
      <c r="F334" s="88"/>
    </row>
    <row r="335" spans="1:6">
      <c r="A335" s="107"/>
      <c r="C335" s="87"/>
      <c r="D335" s="111"/>
      <c r="E335" s="89"/>
      <c r="F335" s="88"/>
    </row>
    <row r="336" spans="1:6" ht="24">
      <c r="A336" s="107" t="s">
        <v>701</v>
      </c>
      <c r="B336" s="32" t="s">
        <v>655</v>
      </c>
      <c r="C336" s="87"/>
      <c r="D336" s="111"/>
      <c r="E336" s="89"/>
      <c r="F336" s="88"/>
    </row>
    <row r="337" spans="1:6" ht="24">
      <c r="A337" s="107"/>
      <c r="B337" s="32" t="s">
        <v>656</v>
      </c>
      <c r="C337" s="87"/>
      <c r="D337" s="111"/>
      <c r="E337" s="89"/>
      <c r="F337" s="88"/>
    </row>
    <row r="338" spans="1:6">
      <c r="A338" s="107"/>
      <c r="B338" s="32" t="s">
        <v>657</v>
      </c>
      <c r="C338" s="87"/>
      <c r="D338" s="111"/>
      <c r="E338" s="89"/>
      <c r="F338" s="88"/>
    </row>
    <row r="339" spans="1:6">
      <c r="A339" s="107"/>
      <c r="C339" s="87" t="s">
        <v>54</v>
      </c>
      <c r="D339" s="111">
        <v>1</v>
      </c>
      <c r="E339" s="89"/>
      <c r="F339" s="88">
        <f>D339*E339</f>
        <v>0</v>
      </c>
    </row>
    <row r="340" spans="1:6" ht="48">
      <c r="A340" s="107" t="s">
        <v>702</v>
      </c>
      <c r="B340" s="165" t="s">
        <v>616</v>
      </c>
      <c r="C340" s="166"/>
      <c r="D340" s="167"/>
      <c r="E340" s="168"/>
      <c r="F340" s="169"/>
    </row>
    <row r="341" spans="1:6" ht="24">
      <c r="A341" s="107"/>
      <c r="B341" s="165" t="s">
        <v>617</v>
      </c>
      <c r="C341" s="166"/>
      <c r="D341" s="167"/>
      <c r="E341" s="168"/>
      <c r="F341" s="169"/>
    </row>
    <row r="342" spans="1:6" ht="12.75" thickBot="1">
      <c r="A342" s="107"/>
      <c r="B342" s="165" t="s">
        <v>618</v>
      </c>
      <c r="C342" s="166" t="s">
        <v>105</v>
      </c>
      <c r="D342" s="167"/>
      <c r="E342" s="168"/>
      <c r="F342" s="169">
        <f>SUM(F267:F339)*0.1</f>
        <v>0</v>
      </c>
    </row>
    <row r="343" spans="1:6" ht="12.75" thickBot="1">
      <c r="A343" s="171" t="s">
        <v>68</v>
      </c>
      <c r="B343" s="172" t="s">
        <v>747</v>
      </c>
      <c r="C343" s="173"/>
      <c r="D343" s="174"/>
      <c r="E343" s="175"/>
      <c r="F343" s="176">
        <f>SUM(F267:F330)</f>
        <v>0</v>
      </c>
    </row>
    <row r="344" spans="1:6">
      <c r="A344" s="216"/>
      <c r="B344" s="217"/>
      <c r="C344" s="218"/>
      <c r="D344" s="46"/>
      <c r="E344" s="219"/>
      <c r="F344" s="47"/>
    </row>
    <row r="345" spans="1:6" ht="12.75" thickBot="1">
      <c r="A345" s="216"/>
      <c r="B345" s="217"/>
      <c r="C345" s="218"/>
      <c r="D345" s="46"/>
      <c r="E345" s="219"/>
      <c r="F345" s="47"/>
    </row>
    <row r="346" spans="1:6" ht="12.75" thickBot="1">
      <c r="A346" s="196" t="s">
        <v>88</v>
      </c>
      <c r="B346" s="197" t="s">
        <v>667</v>
      </c>
      <c r="C346" s="197"/>
      <c r="D346" s="197"/>
      <c r="E346" s="198"/>
      <c r="F346" s="199">
        <f>SUM(F342:F344)</f>
        <v>0</v>
      </c>
    </row>
    <row r="347" spans="1:6">
      <c r="A347" s="216"/>
      <c r="B347" s="217"/>
      <c r="C347" s="218"/>
      <c r="D347" s="46"/>
      <c r="E347" s="219"/>
      <c r="F347" s="47"/>
    </row>
    <row r="348" spans="1:6" ht="36">
      <c r="A348" s="221" t="s">
        <v>710</v>
      </c>
      <c r="B348" s="220" t="s">
        <v>668</v>
      </c>
      <c r="C348" s="218"/>
      <c r="D348" s="46"/>
      <c r="E348" s="219"/>
      <c r="F348" s="47"/>
    </row>
    <row r="349" spans="1:6" ht="36">
      <c r="A349" s="216"/>
      <c r="B349" s="220" t="s">
        <v>669</v>
      </c>
      <c r="C349" s="218"/>
      <c r="D349" s="46"/>
      <c r="E349" s="219"/>
      <c r="F349" s="47"/>
    </row>
    <row r="350" spans="1:6" ht="24">
      <c r="A350" s="216"/>
      <c r="B350" s="220" t="s">
        <v>670</v>
      </c>
      <c r="C350" s="218"/>
      <c r="D350" s="46"/>
      <c r="E350" s="219"/>
      <c r="F350" s="47"/>
    </row>
    <row r="351" spans="1:6">
      <c r="A351" s="216"/>
      <c r="B351" s="220" t="s">
        <v>671</v>
      </c>
      <c r="C351" s="218"/>
      <c r="D351" s="46"/>
      <c r="E351" s="219"/>
      <c r="F351" s="47"/>
    </row>
    <row r="352" spans="1:6">
      <c r="A352" s="216"/>
      <c r="B352" s="217"/>
      <c r="C352" s="218" t="s">
        <v>54</v>
      </c>
      <c r="D352" s="46">
        <v>1</v>
      </c>
      <c r="E352" s="219"/>
      <c r="F352" s="222">
        <f>D352*E34</f>
        <v>0</v>
      </c>
    </row>
    <row r="353" spans="1:6">
      <c r="A353" s="216"/>
      <c r="B353" s="217"/>
      <c r="C353" s="218"/>
      <c r="D353" s="46"/>
      <c r="E353" s="219"/>
      <c r="F353" s="222"/>
    </row>
    <row r="354" spans="1:6" ht="24">
      <c r="A354" s="221" t="s">
        <v>672</v>
      </c>
      <c r="B354" s="220" t="s">
        <v>673</v>
      </c>
      <c r="C354" s="218"/>
      <c r="D354" s="46"/>
      <c r="E354" s="219"/>
      <c r="F354" s="222"/>
    </row>
    <row r="355" spans="1:6">
      <c r="A355" s="216"/>
      <c r="B355" s="217" t="s">
        <v>674</v>
      </c>
      <c r="C355" s="218"/>
      <c r="D355" s="46"/>
      <c r="E355" s="219"/>
      <c r="F355" s="222"/>
    </row>
    <row r="356" spans="1:6">
      <c r="A356" s="216"/>
      <c r="B356" s="220" t="s">
        <v>675</v>
      </c>
      <c r="C356" s="218"/>
      <c r="D356" s="46"/>
      <c r="E356" s="219"/>
      <c r="F356" s="222"/>
    </row>
    <row r="357" spans="1:6">
      <c r="A357" s="216"/>
      <c r="B357" s="217"/>
      <c r="C357" s="218" t="s">
        <v>611</v>
      </c>
      <c r="D357" s="46">
        <v>9</v>
      </c>
      <c r="E357" s="219"/>
      <c r="F357" s="222">
        <f>D357*E357</f>
        <v>0</v>
      </c>
    </row>
    <row r="358" spans="1:6">
      <c r="A358" s="216"/>
      <c r="B358" s="217"/>
      <c r="C358" s="218"/>
      <c r="D358" s="46"/>
      <c r="E358" s="219"/>
      <c r="F358" s="222"/>
    </row>
    <row r="359" spans="1:6" ht="36">
      <c r="A359" s="221" t="s">
        <v>676</v>
      </c>
      <c r="B359" s="220" t="s">
        <v>677</v>
      </c>
      <c r="C359" s="218"/>
      <c r="D359" s="46"/>
      <c r="E359" s="219"/>
      <c r="F359" s="222"/>
    </row>
    <row r="360" spans="1:6" ht="24">
      <c r="A360" s="216"/>
      <c r="B360" s="220" t="s">
        <v>670</v>
      </c>
      <c r="C360" s="218"/>
      <c r="D360" s="46"/>
      <c r="E360" s="219"/>
      <c r="F360" s="222"/>
    </row>
    <row r="361" spans="1:6">
      <c r="A361" s="216"/>
      <c r="B361" s="220" t="s">
        <v>671</v>
      </c>
      <c r="C361" s="218"/>
      <c r="D361" s="46"/>
      <c r="E361" s="219"/>
      <c r="F361" s="222"/>
    </row>
    <row r="362" spans="1:6">
      <c r="A362" s="216"/>
      <c r="B362" s="217"/>
      <c r="C362" s="218"/>
      <c r="D362" s="46"/>
      <c r="E362" s="219"/>
      <c r="F362" s="222"/>
    </row>
    <row r="363" spans="1:6">
      <c r="A363" s="216"/>
      <c r="B363" s="217"/>
      <c r="C363" s="218" t="s">
        <v>54</v>
      </c>
      <c r="D363" s="46">
        <v>1</v>
      </c>
      <c r="E363" s="219"/>
      <c r="F363" s="222">
        <f>D363*E363</f>
        <v>0</v>
      </c>
    </row>
    <row r="364" spans="1:6">
      <c r="A364" s="216"/>
      <c r="B364" s="217"/>
      <c r="C364" s="218"/>
      <c r="D364" s="46"/>
      <c r="E364" s="219"/>
      <c r="F364" s="222"/>
    </row>
    <row r="365" spans="1:6" ht="24">
      <c r="A365" s="221" t="s">
        <v>678</v>
      </c>
      <c r="B365" s="220" t="s">
        <v>679</v>
      </c>
      <c r="C365" s="218"/>
      <c r="D365" s="46"/>
      <c r="E365" s="219"/>
      <c r="F365" s="47"/>
    </row>
    <row r="366" spans="1:6" ht="24">
      <c r="A366" s="216"/>
      <c r="B366" s="220" t="s">
        <v>680</v>
      </c>
      <c r="C366" s="218"/>
      <c r="D366" s="46"/>
      <c r="E366" s="219"/>
      <c r="F366" s="47"/>
    </row>
    <row r="367" spans="1:6">
      <c r="A367" s="216"/>
      <c r="B367" s="220" t="s">
        <v>681</v>
      </c>
      <c r="C367" s="218"/>
      <c r="D367" s="46"/>
      <c r="E367" s="219"/>
      <c r="F367" s="47"/>
    </row>
    <row r="368" spans="1:6" ht="24">
      <c r="A368" s="216"/>
      <c r="B368" s="220" t="s">
        <v>670</v>
      </c>
      <c r="C368" s="218"/>
      <c r="D368" s="46"/>
      <c r="E368" s="219"/>
      <c r="F368" s="47"/>
    </row>
    <row r="369" spans="1:6">
      <c r="A369" s="216"/>
      <c r="B369" s="220" t="s">
        <v>671</v>
      </c>
      <c r="C369" s="218"/>
      <c r="D369" s="46"/>
      <c r="E369" s="219"/>
      <c r="F369" s="47"/>
    </row>
    <row r="370" spans="1:6">
      <c r="A370" s="216"/>
      <c r="B370" s="217"/>
      <c r="C370" s="218" t="s">
        <v>98</v>
      </c>
      <c r="D370" s="46">
        <v>34</v>
      </c>
      <c r="E370" s="219"/>
      <c r="F370" s="222">
        <f>D370*E370</f>
        <v>0</v>
      </c>
    </row>
    <row r="371" spans="1:6">
      <c r="A371" s="216"/>
      <c r="B371" s="217"/>
      <c r="C371" s="218"/>
      <c r="D371" s="46"/>
      <c r="E371" s="219"/>
      <c r="F371" s="47"/>
    </row>
    <row r="372" spans="1:6" ht="36">
      <c r="A372" s="221" t="s">
        <v>682</v>
      </c>
      <c r="B372" s="220" t="s">
        <v>683</v>
      </c>
      <c r="C372" s="218"/>
      <c r="D372" s="46"/>
      <c r="E372" s="219"/>
      <c r="F372" s="47"/>
    </row>
    <row r="373" spans="1:6" ht="24">
      <c r="A373" s="216"/>
      <c r="B373" s="220" t="s">
        <v>684</v>
      </c>
      <c r="C373" s="218"/>
      <c r="D373" s="46"/>
      <c r="E373" s="219"/>
      <c r="F373" s="47"/>
    </row>
    <row r="374" spans="1:6">
      <c r="A374" s="216"/>
      <c r="B374" s="220" t="s">
        <v>743</v>
      </c>
      <c r="C374" s="218"/>
      <c r="D374" s="46"/>
      <c r="E374" s="219"/>
      <c r="F374" s="47"/>
    </row>
    <row r="375" spans="1:6">
      <c r="A375" s="60"/>
      <c r="B375" s="223" t="s">
        <v>685</v>
      </c>
      <c r="C375" s="92"/>
      <c r="D375" s="93"/>
      <c r="E375" s="91"/>
      <c r="F375" s="90"/>
    </row>
    <row r="376" spans="1:6">
      <c r="A376" s="60"/>
      <c r="B376" s="37"/>
      <c r="C376" s="92" t="s">
        <v>54</v>
      </c>
      <c r="D376" s="93">
        <v>1</v>
      </c>
      <c r="E376" s="91"/>
      <c r="F376" s="90">
        <v>0</v>
      </c>
    </row>
    <row r="377" spans="1:6">
      <c r="A377" s="60"/>
      <c r="B377" s="37"/>
      <c r="C377" s="92"/>
      <c r="D377" s="93"/>
      <c r="E377" s="91"/>
      <c r="F377" s="90"/>
    </row>
    <row r="378" spans="1:6" ht="60">
      <c r="A378" s="60" t="s">
        <v>686</v>
      </c>
      <c r="B378" s="37" t="s">
        <v>687</v>
      </c>
      <c r="C378" s="92"/>
      <c r="D378" s="93"/>
      <c r="E378" s="91"/>
      <c r="F378" s="90"/>
    </row>
    <row r="379" spans="1:6">
      <c r="A379" s="60"/>
      <c r="B379" s="37" t="s">
        <v>688</v>
      </c>
      <c r="C379" s="92"/>
      <c r="D379" s="93"/>
      <c r="E379" s="91"/>
      <c r="F379" s="90"/>
    </row>
    <row r="380" spans="1:6">
      <c r="A380" s="60"/>
      <c r="B380" s="37" t="s">
        <v>689</v>
      </c>
      <c r="C380" s="92"/>
      <c r="D380" s="93"/>
      <c r="E380" s="91"/>
      <c r="F380" s="90"/>
    </row>
    <row r="381" spans="1:6">
      <c r="A381" s="60"/>
      <c r="B381" s="37"/>
      <c r="C381" s="92" t="s">
        <v>611</v>
      </c>
      <c r="D381" s="93">
        <v>123</v>
      </c>
      <c r="E381" s="91"/>
      <c r="F381" s="90">
        <f>D381*E381</f>
        <v>0</v>
      </c>
    </row>
    <row r="382" spans="1:6">
      <c r="A382" s="60"/>
      <c r="B382" s="37"/>
      <c r="C382" s="92"/>
      <c r="D382" s="93"/>
      <c r="E382" s="91"/>
      <c r="F382" s="90"/>
    </row>
    <row r="383" spans="1:6" ht="24">
      <c r="A383" s="60" t="s">
        <v>690</v>
      </c>
      <c r="B383" s="37" t="s">
        <v>691</v>
      </c>
      <c r="C383" s="92"/>
      <c r="D383" s="93"/>
      <c r="E383" s="91"/>
      <c r="F383" s="90"/>
    </row>
    <row r="384" spans="1:6">
      <c r="A384" s="60"/>
      <c r="B384" s="37" t="s">
        <v>692</v>
      </c>
      <c r="C384" s="92"/>
      <c r="D384" s="93"/>
      <c r="E384" s="91"/>
      <c r="F384" s="90"/>
    </row>
    <row r="385" spans="1:6">
      <c r="A385" s="60"/>
      <c r="B385" s="37" t="s">
        <v>693</v>
      </c>
      <c r="C385" s="92" t="s">
        <v>98</v>
      </c>
      <c r="D385" s="93">
        <v>56</v>
      </c>
      <c r="E385" s="91"/>
      <c r="F385" s="90">
        <f>D385*E385</f>
        <v>0</v>
      </c>
    </row>
    <row r="386" spans="1:6">
      <c r="A386" s="60"/>
      <c r="B386" s="37"/>
      <c r="C386" s="92"/>
      <c r="D386" s="93"/>
      <c r="E386" s="91"/>
      <c r="F386" s="90"/>
    </row>
    <row r="387" spans="1:6">
      <c r="A387" s="60"/>
      <c r="B387" s="37"/>
      <c r="C387" s="92"/>
      <c r="D387" s="93"/>
      <c r="E387" s="91"/>
      <c r="F387" s="90"/>
    </row>
    <row r="388" spans="1:6" ht="48">
      <c r="A388" s="60" t="s">
        <v>694</v>
      </c>
      <c r="B388" s="37" t="s">
        <v>695</v>
      </c>
      <c r="C388" s="92"/>
      <c r="D388" s="93"/>
      <c r="E388" s="91"/>
      <c r="F388" s="90"/>
    </row>
    <row r="389" spans="1:6">
      <c r="A389" s="60"/>
      <c r="B389" s="37" t="s">
        <v>697</v>
      </c>
      <c r="C389" s="92"/>
      <c r="D389" s="93"/>
      <c r="E389" s="91"/>
      <c r="F389" s="90"/>
    </row>
    <row r="390" spans="1:6">
      <c r="A390" s="60"/>
      <c r="B390" s="37" t="s">
        <v>696</v>
      </c>
      <c r="C390" s="92" t="s">
        <v>98</v>
      </c>
      <c r="D390" s="93">
        <v>52</v>
      </c>
      <c r="E390" s="91"/>
      <c r="F390" s="90">
        <f>D390*E390</f>
        <v>0</v>
      </c>
    </row>
    <row r="391" spans="1:6">
      <c r="A391" s="60"/>
      <c r="B391" s="37"/>
      <c r="C391" s="92"/>
      <c r="D391" s="93"/>
      <c r="E391" s="91"/>
      <c r="F391" s="90"/>
    </row>
    <row r="392" spans="1:6">
      <c r="A392" s="60"/>
      <c r="B392" s="37"/>
      <c r="C392" s="92"/>
      <c r="D392" s="93"/>
      <c r="E392" s="91"/>
      <c r="F392" s="90"/>
    </row>
    <row r="393" spans="1:6" ht="48">
      <c r="A393" s="60" t="s">
        <v>711</v>
      </c>
      <c r="B393" s="37" t="s">
        <v>712</v>
      </c>
      <c r="C393" s="92"/>
      <c r="D393" s="93"/>
      <c r="E393" s="91"/>
      <c r="F393" s="90"/>
    </row>
    <row r="394" spans="1:6" ht="36">
      <c r="A394" s="60"/>
      <c r="B394" s="37" t="s">
        <v>713</v>
      </c>
      <c r="C394" s="92"/>
      <c r="D394" s="93"/>
      <c r="E394" s="91"/>
      <c r="F394" s="90"/>
    </row>
    <row r="395" spans="1:6">
      <c r="A395" s="60"/>
      <c r="B395" s="37" t="s">
        <v>714</v>
      </c>
      <c r="C395" s="92" t="s">
        <v>611</v>
      </c>
      <c r="D395" s="93">
        <v>64</v>
      </c>
      <c r="E395" s="91"/>
      <c r="F395" s="90">
        <f>D395*E395</f>
        <v>0</v>
      </c>
    </row>
    <row r="396" spans="1:6">
      <c r="A396" s="60"/>
      <c r="B396" s="37"/>
      <c r="C396" s="92"/>
      <c r="D396" s="93"/>
      <c r="E396" s="91"/>
      <c r="F396" s="90"/>
    </row>
    <row r="397" spans="1:6" ht="72">
      <c r="A397" s="60" t="s">
        <v>715</v>
      </c>
      <c r="B397" s="37" t="s">
        <v>717</v>
      </c>
      <c r="C397" s="92"/>
      <c r="D397" s="93"/>
      <c r="E397" s="91"/>
      <c r="F397" s="90"/>
    </row>
    <row r="398" spans="1:6" ht="24">
      <c r="A398" s="60"/>
      <c r="B398" s="37" t="s">
        <v>716</v>
      </c>
      <c r="C398" s="92"/>
      <c r="D398" s="93"/>
      <c r="E398" s="91"/>
      <c r="F398" s="90"/>
    </row>
    <row r="399" spans="1:6">
      <c r="A399" s="60"/>
      <c r="B399" s="37" t="s">
        <v>718</v>
      </c>
      <c r="C399" s="92" t="s">
        <v>611</v>
      </c>
      <c r="D399" s="93">
        <v>64</v>
      </c>
      <c r="E399" s="91"/>
      <c r="F399" s="90">
        <f>D399*E399</f>
        <v>0</v>
      </c>
    </row>
    <row r="400" spans="1:6">
      <c r="A400" s="60"/>
      <c r="B400" s="37"/>
      <c r="C400" s="92"/>
      <c r="D400" s="93"/>
      <c r="E400" s="91"/>
      <c r="F400" s="90"/>
    </row>
    <row r="401" spans="1:6">
      <c r="A401" s="60"/>
      <c r="B401" s="37"/>
      <c r="C401" s="92"/>
      <c r="D401" s="93"/>
      <c r="E401" s="91"/>
      <c r="F401" s="90"/>
    </row>
    <row r="402" spans="1:6" ht="24">
      <c r="A402" s="60" t="s">
        <v>719</v>
      </c>
      <c r="B402" s="37" t="s">
        <v>721</v>
      </c>
      <c r="C402" s="92"/>
      <c r="D402" s="93"/>
      <c r="E402" s="91"/>
      <c r="F402" s="90"/>
    </row>
    <row r="403" spans="1:6" ht="24">
      <c r="A403" s="60"/>
      <c r="B403" s="37" t="s">
        <v>722</v>
      </c>
      <c r="C403" s="92"/>
      <c r="D403" s="93"/>
      <c r="E403" s="91"/>
      <c r="F403" s="90"/>
    </row>
    <row r="404" spans="1:6" ht="36">
      <c r="A404" s="60"/>
      <c r="B404" s="37" t="s">
        <v>725</v>
      </c>
      <c r="C404" s="92"/>
      <c r="D404" s="93"/>
      <c r="E404" s="91"/>
      <c r="F404" s="90"/>
    </row>
    <row r="405" spans="1:6">
      <c r="A405" s="60"/>
      <c r="B405" s="37" t="s">
        <v>723</v>
      </c>
      <c r="C405" s="92"/>
      <c r="D405" s="93"/>
      <c r="E405" s="91"/>
      <c r="F405" s="90"/>
    </row>
    <row r="406" spans="1:6">
      <c r="A406" s="60"/>
      <c r="B406" s="37" t="s">
        <v>724</v>
      </c>
      <c r="C406" s="92" t="s">
        <v>54</v>
      </c>
      <c r="D406" s="93">
        <v>1</v>
      </c>
      <c r="E406" s="91"/>
      <c r="F406" s="90">
        <f>D406*E406</f>
        <v>0</v>
      </c>
    </row>
    <row r="407" spans="1:6">
      <c r="A407" s="60"/>
      <c r="B407" s="37"/>
      <c r="C407" s="92"/>
      <c r="D407" s="93"/>
      <c r="E407" s="91"/>
      <c r="F407" s="90"/>
    </row>
    <row r="408" spans="1:6">
      <c r="A408" s="60"/>
      <c r="B408" s="37"/>
      <c r="C408" s="92"/>
      <c r="D408" s="93"/>
      <c r="E408" s="91"/>
      <c r="F408" s="90"/>
    </row>
    <row r="409" spans="1:6" ht="36">
      <c r="A409" s="60" t="s">
        <v>720</v>
      </c>
      <c r="B409" s="51" t="s">
        <v>100</v>
      </c>
      <c r="C409" s="81"/>
      <c r="D409" s="110"/>
      <c r="E409" s="58"/>
      <c r="F409" s="58"/>
    </row>
    <row r="410" spans="1:6">
      <c r="A410" s="60"/>
      <c r="B410" s="51" t="s">
        <v>666</v>
      </c>
      <c r="C410" s="81" t="s">
        <v>101</v>
      </c>
      <c r="D410" s="110">
        <v>50</v>
      </c>
      <c r="E410" s="58">
        <v>0</v>
      </c>
      <c r="F410" s="58">
        <f>D410*E410</f>
        <v>0</v>
      </c>
    </row>
    <row r="411" spans="1:6">
      <c r="A411" s="60"/>
      <c r="B411" s="51" t="s">
        <v>102</v>
      </c>
      <c r="C411" s="81" t="s">
        <v>101</v>
      </c>
      <c r="D411" s="110">
        <v>50</v>
      </c>
      <c r="E411" s="58">
        <v>0</v>
      </c>
      <c r="F411" s="58">
        <f>D411*E411</f>
        <v>0</v>
      </c>
    </row>
    <row r="412" spans="1:6">
      <c r="A412" s="60"/>
      <c r="B412" s="51" t="s">
        <v>103</v>
      </c>
      <c r="C412" s="81" t="s">
        <v>101</v>
      </c>
      <c r="D412" s="110">
        <v>50</v>
      </c>
      <c r="E412" s="58">
        <v>0</v>
      </c>
      <c r="F412" s="58">
        <f>D412*E412</f>
        <v>0</v>
      </c>
    </row>
    <row r="413" spans="1:6" ht="12.75" thickBot="1">
      <c r="A413" s="60"/>
      <c r="B413" s="37"/>
      <c r="C413" s="92"/>
      <c r="D413" s="93"/>
      <c r="E413" s="91"/>
      <c r="F413" s="90"/>
    </row>
    <row r="414" spans="1:6" ht="12.75" thickBot="1">
      <c r="A414" s="196" t="s">
        <v>88</v>
      </c>
      <c r="B414" s="197" t="s">
        <v>104</v>
      </c>
      <c r="C414" s="197"/>
      <c r="D414" s="197"/>
      <c r="E414" s="198"/>
      <c r="F414" s="199">
        <f>SUM(F410:F412)</f>
        <v>0</v>
      </c>
    </row>
    <row r="415" spans="1:6">
      <c r="A415" s="60"/>
      <c r="B415" s="38"/>
      <c r="C415" s="92"/>
      <c r="D415" s="112"/>
      <c r="E415" s="39"/>
      <c r="F415" s="94"/>
    </row>
    <row r="416" spans="1:6">
      <c r="A416" s="60"/>
      <c r="B416" s="37"/>
      <c r="C416" s="92"/>
      <c r="D416" s="93"/>
      <c r="E416" s="91"/>
      <c r="F416" s="90"/>
    </row>
    <row r="417" spans="1:9" s="59" customFormat="1">
      <c r="A417" s="49"/>
      <c r="B417" s="32"/>
      <c r="C417" s="27"/>
      <c r="D417" s="29"/>
      <c r="E417" s="34"/>
      <c r="F417" s="34"/>
      <c r="G417" s="43"/>
      <c r="H417" s="37"/>
    </row>
    <row r="418" spans="1:9" s="59" customFormat="1">
      <c r="A418" s="49"/>
      <c r="B418" s="32"/>
      <c r="C418" s="27"/>
      <c r="D418" s="29"/>
      <c r="E418" s="34"/>
      <c r="F418" s="34"/>
      <c r="G418" s="43"/>
      <c r="H418" s="37"/>
    </row>
    <row r="419" spans="1:9" s="59" customFormat="1">
      <c r="A419" s="73" t="s">
        <v>39</v>
      </c>
      <c r="B419" s="97" t="s">
        <v>651</v>
      </c>
      <c r="C419" s="27"/>
      <c r="D419" s="29"/>
      <c r="E419" s="34"/>
      <c r="F419" s="34"/>
      <c r="G419" s="43"/>
      <c r="H419" s="37"/>
    </row>
    <row r="420" spans="1:9" s="59" customFormat="1" ht="12.75" customHeight="1" thickBot="1">
      <c r="A420" s="99"/>
      <c r="B420" s="50"/>
      <c r="C420" s="27"/>
      <c r="D420" s="29"/>
      <c r="E420" s="34"/>
      <c r="F420" s="34"/>
      <c r="G420" s="43"/>
      <c r="H420" s="37"/>
    </row>
    <row r="421" spans="1:9" s="59" customFormat="1" ht="12.75" thickBot="1">
      <c r="A421" s="204" t="s">
        <v>577</v>
      </c>
      <c r="B421" s="188" t="s">
        <v>744</v>
      </c>
      <c r="C421" s="184"/>
      <c r="D421" s="185"/>
      <c r="E421" s="186"/>
      <c r="F421" s="187">
        <f>F167</f>
        <v>0</v>
      </c>
      <c r="G421" s="43"/>
      <c r="H421" s="37"/>
    </row>
    <row r="422" spans="1:9" s="59" customFormat="1" ht="12.75" thickBot="1">
      <c r="A422" s="203" t="s">
        <v>578</v>
      </c>
      <c r="B422" s="189" t="s">
        <v>745</v>
      </c>
      <c r="C422" s="179"/>
      <c r="D422" s="180"/>
      <c r="E422" s="181"/>
      <c r="F422" s="182">
        <f>F260</f>
        <v>0</v>
      </c>
      <c r="G422" s="43"/>
      <c r="H422" s="37"/>
      <c r="I422" s="61"/>
    </row>
    <row r="423" spans="1:9" s="59" customFormat="1" ht="12.75" thickBot="1">
      <c r="A423" s="200" t="s">
        <v>650</v>
      </c>
      <c r="B423" s="172" t="s">
        <v>746</v>
      </c>
      <c r="C423" s="201"/>
      <c r="D423" s="174"/>
      <c r="E423" s="175"/>
      <c r="F423" s="202">
        <f>F343</f>
        <v>0</v>
      </c>
      <c r="G423" s="43"/>
      <c r="H423" s="37"/>
    </row>
    <row r="424" spans="1:9" s="59" customFormat="1" ht="12.75" thickBot="1">
      <c r="A424" s="190" t="s">
        <v>648</v>
      </c>
      <c r="B424" s="191" t="s">
        <v>99</v>
      </c>
      <c r="C424" s="192"/>
      <c r="D424" s="193"/>
      <c r="E424" s="194"/>
      <c r="F424" s="195">
        <f>F414</f>
        <v>0</v>
      </c>
      <c r="G424" s="43"/>
      <c r="H424" s="37"/>
    </row>
    <row r="425" spans="1:9" s="59" customFormat="1" ht="12.75" thickBot="1">
      <c r="A425" s="100"/>
      <c r="B425" s="100"/>
      <c r="C425" s="27"/>
      <c r="D425" s="29"/>
      <c r="E425" s="34"/>
      <c r="F425" s="34"/>
      <c r="G425" s="43"/>
      <c r="H425" s="37"/>
    </row>
    <row r="426" spans="1:9" s="59" customFormat="1">
      <c r="A426" s="101"/>
      <c r="B426" s="102"/>
      <c r="C426" s="103"/>
      <c r="D426" s="113"/>
      <c r="E426" s="104"/>
      <c r="F426" s="104"/>
      <c r="G426" s="96"/>
      <c r="H426" s="93"/>
    </row>
    <row r="427" spans="1:9" s="59" customFormat="1">
      <c r="A427" s="49"/>
      <c r="B427" s="114" t="s">
        <v>77</v>
      </c>
      <c r="C427" s="27"/>
      <c r="D427" s="29"/>
      <c r="E427" s="34"/>
      <c r="F427" s="28">
        <f>SUM(F420:F425)</f>
        <v>0</v>
      </c>
      <c r="G427" s="96"/>
      <c r="H427" s="93"/>
    </row>
    <row r="428" spans="1:9" s="59" customFormat="1">
      <c r="A428" s="49"/>
      <c r="B428" s="32"/>
      <c r="C428" s="27"/>
      <c r="D428" s="29"/>
      <c r="E428" s="34"/>
      <c r="F428" s="34"/>
      <c r="G428" s="96"/>
      <c r="H428" s="93"/>
    </row>
    <row r="429" spans="1:9" s="59" customFormat="1">
      <c r="A429" s="49"/>
      <c r="B429" s="32"/>
      <c r="C429" s="27"/>
      <c r="D429" s="29"/>
      <c r="E429" s="34"/>
      <c r="F429" s="34"/>
      <c r="G429" s="96"/>
      <c r="H429" s="93"/>
    </row>
    <row r="430" spans="1:9" s="59" customFormat="1">
      <c r="A430" s="49"/>
      <c r="B430" s="32"/>
      <c r="C430" s="27"/>
      <c r="D430" s="29"/>
      <c r="E430" s="34"/>
      <c r="F430" s="34"/>
      <c r="G430" s="96"/>
      <c r="H430" s="93"/>
    </row>
    <row r="431" spans="1:9" s="59" customFormat="1">
      <c r="A431" s="49"/>
      <c r="B431" s="32"/>
      <c r="C431" s="27"/>
      <c r="D431" s="29"/>
      <c r="E431" s="34"/>
      <c r="F431" s="34"/>
      <c r="G431" s="96"/>
      <c r="H431" s="93"/>
    </row>
    <row r="432" spans="1:9" s="59" customFormat="1">
      <c r="A432" s="49"/>
      <c r="B432" s="32"/>
      <c r="C432" s="27"/>
      <c r="D432" s="29"/>
      <c r="E432" s="34"/>
      <c r="F432" s="34"/>
      <c r="G432" s="96"/>
      <c r="H432" s="93"/>
    </row>
    <row r="433" spans="1:8" s="59" customFormat="1">
      <c r="A433" s="49"/>
      <c r="B433" s="32"/>
      <c r="C433" s="27"/>
      <c r="D433" s="29"/>
      <c r="E433" s="34"/>
      <c r="F433" s="34"/>
      <c r="G433" s="96"/>
      <c r="H433" s="93"/>
    </row>
    <row r="434" spans="1:8" s="59" customFormat="1">
      <c r="A434" s="49"/>
      <c r="B434" s="32"/>
      <c r="C434" s="27"/>
      <c r="D434" s="29"/>
      <c r="E434" s="34"/>
      <c r="F434" s="34"/>
      <c r="G434" s="96"/>
      <c r="H434" s="93"/>
    </row>
    <row r="435" spans="1:8" s="59" customFormat="1">
      <c r="A435" s="49"/>
      <c r="B435" s="32"/>
      <c r="C435" s="27"/>
      <c r="D435" s="29"/>
      <c r="E435" s="34"/>
      <c r="F435" s="34"/>
      <c r="G435" s="96"/>
      <c r="H435" s="93"/>
    </row>
    <row r="436" spans="1:8" s="59" customFormat="1" ht="14.25" customHeight="1">
      <c r="A436" s="49"/>
      <c r="B436" s="32"/>
      <c r="C436" s="27"/>
      <c r="D436" s="29"/>
      <c r="E436" s="34"/>
      <c r="F436" s="34"/>
      <c r="G436" s="96"/>
      <c r="H436" s="93"/>
    </row>
    <row r="437" spans="1:8" s="59" customFormat="1">
      <c r="A437" s="49"/>
      <c r="B437" s="32"/>
      <c r="C437" s="27"/>
      <c r="D437" s="29"/>
      <c r="E437" s="34"/>
      <c r="F437" s="34"/>
      <c r="G437" s="95"/>
    </row>
    <row r="438" spans="1:8" s="59" customFormat="1">
      <c r="A438" s="49"/>
      <c r="B438" s="32"/>
      <c r="C438" s="27"/>
      <c r="D438" s="29"/>
      <c r="E438" s="34"/>
      <c r="F438" s="34"/>
      <c r="G438" s="98"/>
    </row>
  </sheetData>
  <sheetProtection formatCells="0" selectLockedCells="1"/>
  <pageMargins left="0.70866141732283472" right="0.70866141732283472" top="0.98425196850393704" bottom="0.74803149606299213" header="0.31496062992125984" footer="0.31496062992125984"/>
  <pageSetup paperSize="9" scale="91" orientation="portrait" r:id="rId1"/>
  <headerFooter>
    <oddHeader>&amp;LGRADSKA  KNJIŽNICA “IVAN GORAN KOVAČIĆ“ – KARLOVAC
LJUDEVITA ŠESTIĆA 1, 47000 KARLOVAC
PROJEKT SANACIJE KROVA, TERASA I OSTALIH DIJELOVA ZGRADE&amp;Rbroj projekta: IGK 06/2020</oddHeader>
    <oddFooter>&amp;R&amp;P</oddFooter>
  </headerFooter>
  <rowBreaks count="13" manualBreakCount="13">
    <brk id="22" max="5" man="1"/>
    <brk id="45" max="5" man="1"/>
    <brk id="58" max="5" man="1"/>
    <brk id="91" max="5" man="1"/>
    <brk id="138" max="5" man="1"/>
    <brk id="169" max="5" man="1"/>
    <brk id="203" max="5" man="1"/>
    <brk id="229" max="5" man="1"/>
    <brk id="261" max="5" man="1"/>
    <brk id="308" max="5" man="1"/>
    <brk id="343" max="5" man="1"/>
    <brk id="387" max="5" man="1"/>
    <brk id="415" max="5"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8997</TotalTime>
  <Application>Microsoft Excel</Application>
  <DocSecurity>0</DocSecurity>
  <ScaleCrop>false</ScaleCrop>
  <HeadingPairs>
    <vt:vector size="4" baseType="variant">
      <vt:variant>
        <vt:lpstr>Radni listovi</vt:lpstr>
      </vt:variant>
      <vt:variant>
        <vt:i4>3</vt:i4>
      </vt:variant>
      <vt:variant>
        <vt:lpstr>Imenovani rasponi</vt:lpstr>
      </vt:variant>
      <vt:variant>
        <vt:i4>2</vt:i4>
      </vt:variant>
    </vt:vector>
  </HeadingPairs>
  <TitlesOfParts>
    <vt:vector size="5" baseType="lpstr">
      <vt:lpstr>NASLOVNA</vt:lpstr>
      <vt:lpstr>OPĆI UVJETI </vt:lpstr>
      <vt:lpstr>G-O RADOVI</vt:lpstr>
      <vt:lpstr>'G-O RADOVI'!Podrucje_ispisa</vt:lpstr>
      <vt:lpstr>'OPĆI UVJETI '!Podrucje_ispisa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Zeljka Sukanec</cp:lastModifiedBy>
  <cp:revision>5</cp:revision>
  <cp:lastPrinted>2020-09-25T07:23:52Z</cp:lastPrinted>
  <dcterms:created xsi:type="dcterms:W3CDTF">2017-10-06T13:39:37Z</dcterms:created>
  <dcterms:modified xsi:type="dcterms:W3CDTF">2020-10-02T10:52:04Z</dcterms:modified>
  <dc:language>hr-HR</dc:language>
</cp:coreProperties>
</file>